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業務の棚卸し" sheetId="1" state="visible" r:id="rId1"/>
    <sheet xmlns:r="http://schemas.openxmlformats.org/officeDocument/2006/relationships" name="点数の基準" sheetId="2" state="visible" r:id="rId2"/>
  </sheets>
  <definedNames>
    <definedName name="_xlnm.Print_Titles" localSheetId="0">'業務の棚卸し'!$4:$4</definedName>
    <definedName name="_xlnm.Print_Area" localSheetId="0">'業務の棚卸し'!$A$1:$L$84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Noto Sans CJK JP"/>
      <b val="1"/>
      <color rgb="00000000"/>
      <sz val="14"/>
    </font>
    <font>
      <name val="Noto Sans CJK JP"/>
      <color rgb="00555B6B"/>
      <sz val="8.5"/>
    </font>
    <font>
      <name val="Noto Sans CJK JP"/>
      <b val="1"/>
      <color rgb="00111827"/>
      <sz val="10"/>
    </font>
    <font>
      <name val="Noto Sans CJK JP"/>
      <color rgb="00111827"/>
      <sz val="10"/>
    </font>
  </fonts>
  <fills count="4">
    <fill>
      <patternFill/>
    </fill>
    <fill>
      <patternFill patternType="gray125"/>
    </fill>
    <fill>
      <patternFill patternType="solid">
        <fgColor rgb="00DDE2F3"/>
      </patternFill>
    </fill>
    <fill>
      <patternFill patternType="solid">
        <fgColor rgb="00FFFBEB"/>
      </patternFill>
    </fill>
  </fills>
  <borders count="2">
    <border>
      <left/>
      <right/>
      <top/>
      <bottom/>
      <diagonal/>
    </border>
    <border>
      <left style="thin">
        <color rgb="009AA3B5"/>
      </left>
      <right style="thin">
        <color rgb="009AA3B5"/>
      </right>
      <top style="thin">
        <color rgb="009AA3B5"/>
      </top>
      <bottom style="thin">
        <color rgb="009AA3B5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0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DDE2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8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0" customWidth="1" min="2" max="2"/>
    <col width="24" customWidth="1" min="3" max="3"/>
    <col width="10" customWidth="1" min="4" max="4"/>
    <col width="11" customWidth="1" min="5" max="5"/>
    <col width="20" customWidth="1" min="6" max="6"/>
    <col width="16" customWidth="1" min="7" max="7"/>
    <col width="18" customWidth="1" min="8" max="8"/>
    <col width="7" customWidth="1" min="9" max="9"/>
    <col width="22" customWidth="1" min="10" max="10"/>
    <col width="40" customWidth="1" min="11" max="11"/>
    <col width="11" customWidth="1" min="12" max="12"/>
  </cols>
  <sheetData>
    <row r="1" ht="26" customHeight="1">
      <c r="A1" s="1" t="inlineStr">
        <is>
          <t>業務の棚卸し・マニュアル化の優先度</t>
        </is>
      </c>
    </row>
    <row r="2" ht="44" customHeight="1">
      <c r="A2" s="2" t="inlineStr">
        <is>
          <t>業務を1行に1つ書き、C〜H列を一覧から選ぶと、点数・優先度・マニュアルの形式の目安が自動で入ります。点数の基準は「点数の基準」シートにあります。jp.klang.ai/guides/manual-creation/ の優先度ツールと同じ計算です。区切り（9点以上A、6点以上B）は目安なので、自社の事情に合わせて変えてください。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4" ht="30" customHeight="1">
      <c r="A4" s="3" t="inlineStr">
        <is>
          <t>業務名</t>
        </is>
      </c>
      <c r="B4" s="3" t="inlineStr">
        <is>
          <t>担当者</t>
        </is>
      </c>
      <c r="C4" s="3" t="inlineStr">
        <is>
          <t>業務の種類</t>
        </is>
      </c>
      <c r="D4" s="3" t="inlineStr">
        <is>
          <t>頻度</t>
        </is>
      </c>
      <c r="E4" s="3" t="inlineStr">
        <is>
          <t>できる人の数</t>
        </is>
      </c>
      <c r="F4" s="3" t="inlineStr">
        <is>
          <t>ミスしたときの影響</t>
        </is>
      </c>
      <c r="G4" s="3" t="inlineStr">
        <is>
          <t>異動・退職・新人の予定</t>
        </is>
      </c>
      <c r="H4" s="3" t="inlineStr">
        <is>
          <t>手順の変わりやすさ</t>
        </is>
      </c>
      <c r="I4" s="3" t="inlineStr">
        <is>
          <t>点数</t>
        </is>
      </c>
      <c r="J4" s="3" t="inlineStr">
        <is>
          <t>優先度</t>
        </is>
      </c>
      <c r="K4" s="3" t="inlineStr">
        <is>
          <t>マニュアルの形式（目安）</t>
        </is>
      </c>
      <c r="L4" s="3" t="inlineStr">
        <is>
          <t>状態</t>
        </is>
      </c>
    </row>
    <row r="5" ht="32" customHeight="1">
      <c r="A5" s="4" t="inlineStr">
        <is>
          <t>新規取引先の登録</t>
        </is>
      </c>
      <c r="B5" s="4" t="inlineStr">
        <is>
          <t>高橋</t>
        </is>
      </c>
      <c r="C5" s="4" t="inlineStr">
        <is>
          <t>画面操作（システム・ツール）</t>
        </is>
      </c>
      <c r="D5" s="4" t="inlineStr">
        <is>
          <t>毎日</t>
        </is>
      </c>
      <c r="E5" s="4" t="inlineStr">
        <is>
          <t>1人だけ</t>
        </is>
      </c>
      <c r="F5" s="4" t="inlineStr">
        <is>
          <t>大きい（顧客・金銭・法令）</t>
        </is>
      </c>
      <c r="G5" s="4" t="inlineStr">
        <is>
          <t>半年以内にある</t>
        </is>
      </c>
      <c r="H5" s="4" t="inlineStr">
        <is>
          <t>安定している</t>
        </is>
      </c>
      <c r="I5" s="5">
        <f>IF(COUNTA(D5:H5)&lt;5,"",VLOOKUP(D5,'点数の基準'!$B$4:$C$18,2,FALSE)+VLOOKUP(E5,'点数の基準'!$B$4:$C$18,2,FALSE)+VLOOKUP(F5,'点数の基準'!$B$4:$C$18,2,FALSE)+VLOOKUP(G5,'点数の基準'!$B$4:$C$18,2,FALSE)+VLOOKUP(H5,'点数の基準'!$B$4:$C$18,2,FALSE))</f>
        <v/>
      </c>
      <c r="J5" s="5">
        <f>IF(I5="","",IF(I5&gt;=9,"A 今すぐマニュアル化",IF(I5&gt;=6,"B 次の候補","C チェックリストで十分／後回し")))</f>
        <v/>
      </c>
      <c r="K5" s="4">
        <f>IF(C5="","",IFERROR(VLOOKUP(C5,'点数の基準'!$A$21:$B$24,2,FALSE),""))</f>
        <v/>
      </c>
      <c r="L5" s="4" t="n"/>
    </row>
    <row r="6" ht="32" customHeight="1">
      <c r="A6" s="4" t="inlineStr">
        <is>
          <t>展示会ブースの設営</t>
        </is>
      </c>
      <c r="B6" s="4" t="inlineStr">
        <is>
          <t>佐藤</t>
        </is>
      </c>
      <c r="C6" s="4" t="inlineStr">
        <is>
          <t>手作業・機器や現物の操作</t>
        </is>
      </c>
      <c r="D6" s="4" t="inlineStr">
        <is>
          <t>年に数回</t>
        </is>
      </c>
      <c r="E6" s="4" t="inlineStr">
        <is>
          <t>2人</t>
        </is>
      </c>
      <c r="F6" s="4" t="inlineStr">
        <is>
          <t>中くらい（社内のやり直し）</t>
        </is>
      </c>
      <c r="G6" s="4" t="inlineStr">
        <is>
          <t>今はない</t>
        </is>
      </c>
      <c r="H6" s="4" t="inlineStr">
        <is>
          <t>ときどき変わる</t>
        </is>
      </c>
      <c r="I6" s="5">
        <f>IF(COUNTA(D6:H6)&lt;5,"",VLOOKUP(D6,'点数の基準'!$B$4:$C$18,2,FALSE)+VLOOKUP(E6,'点数の基準'!$B$4:$C$18,2,FALSE)+VLOOKUP(F6,'点数の基準'!$B$4:$C$18,2,FALSE)+VLOOKUP(G6,'点数の基準'!$B$4:$C$18,2,FALSE)+VLOOKUP(H6,'点数の基準'!$B$4:$C$18,2,FALSE))</f>
        <v/>
      </c>
      <c r="J6" s="5">
        <f>IF(I6="","",IF(I6&gt;=9,"A 今すぐマニュアル化",IF(I6&gt;=6,"B 次の候補","C チェックリストで十分／後回し")))</f>
        <v/>
      </c>
      <c r="K6" s="4">
        <f>IF(C6="","",IFERROR(VLOOKUP(C6,'点数の基準'!$A$21:$B$24,2,FALSE),""))</f>
        <v/>
      </c>
      <c r="L6" s="4" t="n"/>
    </row>
    <row r="7" ht="32" customHeight="1">
      <c r="A7" s="4" t="inlineStr">
        <is>
          <t>料金に関する問い合わせへの回答</t>
        </is>
      </c>
      <c r="B7" s="4" t="inlineStr">
        <is>
          <t>石田</t>
        </is>
      </c>
      <c r="C7" s="4" t="inlineStr">
        <is>
          <t>判断・対応が中心（問い合わせ対応など）</t>
        </is>
      </c>
      <c r="D7" s="4" t="inlineStr">
        <is>
          <t>毎日</t>
        </is>
      </c>
      <c r="E7" s="4" t="inlineStr">
        <is>
          <t>3人以上</t>
        </is>
      </c>
      <c r="F7" s="4" t="inlineStr">
        <is>
          <t>大きい（顧客・金銭・法令）</t>
        </is>
      </c>
      <c r="G7" s="4" t="inlineStr">
        <is>
          <t>半年以内にある</t>
        </is>
      </c>
      <c r="H7" s="4" t="inlineStr">
        <is>
          <t>近いうちに大きく変わる</t>
        </is>
      </c>
      <c r="I7" s="5">
        <f>IF(COUNTA(D7:H7)&lt;5,"",VLOOKUP(D7,'点数の基準'!$B$4:$C$18,2,FALSE)+VLOOKUP(E7,'点数の基準'!$B$4:$C$18,2,FALSE)+VLOOKUP(F7,'点数の基準'!$B$4:$C$18,2,FALSE)+VLOOKUP(G7,'点数の基準'!$B$4:$C$18,2,FALSE)+VLOOKUP(H7,'点数の基準'!$B$4:$C$18,2,FALSE))</f>
        <v/>
      </c>
      <c r="J7" s="5">
        <f>IF(I7="","",IF(I7&gt;=9,"A 今すぐマニュアル化",IF(I7&gt;=6,"B 次の候補","C チェックリストで十分／後回し")))</f>
        <v/>
      </c>
      <c r="K7" s="4">
        <f>IF(C7="","",IFERROR(VLOOKUP(C7,'点数の基準'!$A$21:$B$24,2,FALSE),""))</f>
        <v/>
      </c>
      <c r="L7" s="4" t="n"/>
    </row>
    <row r="8" ht="32" customHeight="1">
      <c r="A8" s="6" t="n"/>
      <c r="B8" s="6" t="n"/>
      <c r="C8" s="6" t="n"/>
      <c r="D8" s="6" t="n"/>
      <c r="E8" s="6" t="n"/>
      <c r="F8" s="6" t="n"/>
      <c r="G8" s="6" t="n"/>
      <c r="H8" s="6" t="n"/>
      <c r="I8" s="5">
        <f>IF(COUNTA(D8:H8)&lt;5,"",VLOOKUP(D8,'点数の基準'!$B$4:$C$18,2,FALSE)+VLOOKUP(E8,'点数の基準'!$B$4:$C$18,2,FALSE)+VLOOKUP(F8,'点数の基準'!$B$4:$C$18,2,FALSE)+VLOOKUP(G8,'点数の基準'!$B$4:$C$18,2,FALSE)+VLOOKUP(H8,'点数の基準'!$B$4:$C$18,2,FALSE))</f>
        <v/>
      </c>
      <c r="J8" s="5">
        <f>IF(I8="","",IF(I8&gt;=9,"A 今すぐマニュアル化",IF(I8&gt;=6,"B 次の候補","C チェックリストで十分／後回し")))</f>
        <v/>
      </c>
      <c r="K8" s="4">
        <f>IF(C8="","",IFERROR(VLOOKUP(C8,'点数の基準'!$A$21:$B$24,2,FALSE),""))</f>
        <v/>
      </c>
      <c r="L8" s="6" t="n"/>
    </row>
    <row r="9" ht="32" customHeight="1">
      <c r="A9" s="6" t="n"/>
      <c r="B9" s="6" t="n"/>
      <c r="C9" s="6" t="n"/>
      <c r="D9" s="6" t="n"/>
      <c r="E9" s="6" t="n"/>
      <c r="F9" s="6" t="n"/>
      <c r="G9" s="6" t="n"/>
      <c r="H9" s="6" t="n"/>
      <c r="I9" s="5">
        <f>IF(COUNTA(D9:H9)&lt;5,"",VLOOKUP(D9,'点数の基準'!$B$4:$C$18,2,FALSE)+VLOOKUP(E9,'点数の基準'!$B$4:$C$18,2,FALSE)+VLOOKUP(F9,'点数の基準'!$B$4:$C$18,2,FALSE)+VLOOKUP(G9,'点数の基準'!$B$4:$C$18,2,FALSE)+VLOOKUP(H9,'点数の基準'!$B$4:$C$18,2,FALSE))</f>
        <v/>
      </c>
      <c r="J9" s="5">
        <f>IF(I9="","",IF(I9&gt;=9,"A 今すぐマニュアル化",IF(I9&gt;=6,"B 次の候補","C チェックリストで十分／後回し")))</f>
        <v/>
      </c>
      <c r="K9" s="4">
        <f>IF(C9="","",IFERROR(VLOOKUP(C9,'点数の基準'!$A$21:$B$24,2,FALSE),""))</f>
        <v/>
      </c>
      <c r="L9" s="6" t="n"/>
    </row>
    <row r="10" ht="32" customHeight="1">
      <c r="A10" s="6" t="n"/>
      <c r="B10" s="6" t="n"/>
      <c r="C10" s="6" t="n"/>
      <c r="D10" s="6" t="n"/>
      <c r="E10" s="6" t="n"/>
      <c r="F10" s="6" t="n"/>
      <c r="G10" s="6" t="n"/>
      <c r="H10" s="6" t="n"/>
      <c r="I10" s="5">
        <f>IF(COUNTA(D10:H10)&lt;5,"",VLOOKUP(D10,'点数の基準'!$B$4:$C$18,2,FALSE)+VLOOKUP(E10,'点数の基準'!$B$4:$C$18,2,FALSE)+VLOOKUP(F10,'点数の基準'!$B$4:$C$18,2,FALSE)+VLOOKUP(G10,'点数の基準'!$B$4:$C$18,2,FALSE)+VLOOKUP(H10,'点数の基準'!$B$4:$C$18,2,FALSE))</f>
        <v/>
      </c>
      <c r="J10" s="5">
        <f>IF(I10="","",IF(I10&gt;=9,"A 今すぐマニュアル化",IF(I10&gt;=6,"B 次の候補","C チェックリストで十分／後回し")))</f>
        <v/>
      </c>
      <c r="K10" s="4">
        <f>IF(C10="","",IFERROR(VLOOKUP(C10,'点数の基準'!$A$21:$B$24,2,FALSE),""))</f>
        <v/>
      </c>
      <c r="L10" s="6" t="n"/>
    </row>
    <row r="11" ht="32" customHeight="1">
      <c r="A11" s="6" t="n"/>
      <c r="B11" s="6" t="n"/>
      <c r="C11" s="6" t="n"/>
      <c r="D11" s="6" t="n"/>
      <c r="E11" s="6" t="n"/>
      <c r="F11" s="6" t="n"/>
      <c r="G11" s="6" t="n"/>
      <c r="H11" s="6" t="n"/>
      <c r="I11" s="5">
        <f>IF(COUNTA(D11:H11)&lt;5,"",VLOOKUP(D11,'点数の基準'!$B$4:$C$18,2,FALSE)+VLOOKUP(E11,'点数の基準'!$B$4:$C$18,2,FALSE)+VLOOKUP(F11,'点数の基準'!$B$4:$C$18,2,FALSE)+VLOOKUP(G11,'点数の基準'!$B$4:$C$18,2,FALSE)+VLOOKUP(H11,'点数の基準'!$B$4:$C$18,2,FALSE))</f>
        <v/>
      </c>
      <c r="J11" s="5">
        <f>IF(I11="","",IF(I11&gt;=9,"A 今すぐマニュアル化",IF(I11&gt;=6,"B 次の候補","C チェックリストで十分／後回し")))</f>
        <v/>
      </c>
      <c r="K11" s="4">
        <f>IF(C11="","",IFERROR(VLOOKUP(C11,'点数の基準'!$A$21:$B$24,2,FALSE),""))</f>
        <v/>
      </c>
      <c r="L11" s="6" t="n"/>
    </row>
    <row r="12" ht="32" customHeight="1">
      <c r="A12" s="6" t="n"/>
      <c r="B12" s="6" t="n"/>
      <c r="C12" s="6" t="n"/>
      <c r="D12" s="6" t="n"/>
      <c r="E12" s="6" t="n"/>
      <c r="F12" s="6" t="n"/>
      <c r="G12" s="6" t="n"/>
      <c r="H12" s="6" t="n"/>
      <c r="I12" s="5">
        <f>IF(COUNTA(D12:H12)&lt;5,"",VLOOKUP(D12,'点数の基準'!$B$4:$C$18,2,FALSE)+VLOOKUP(E12,'点数の基準'!$B$4:$C$18,2,FALSE)+VLOOKUP(F12,'点数の基準'!$B$4:$C$18,2,FALSE)+VLOOKUP(G12,'点数の基準'!$B$4:$C$18,2,FALSE)+VLOOKUP(H12,'点数の基準'!$B$4:$C$18,2,FALSE))</f>
        <v/>
      </c>
      <c r="J12" s="5">
        <f>IF(I12="","",IF(I12&gt;=9,"A 今すぐマニュアル化",IF(I12&gt;=6,"B 次の候補","C チェックリストで十分／後回し")))</f>
        <v/>
      </c>
      <c r="K12" s="4">
        <f>IF(C12="","",IFERROR(VLOOKUP(C12,'点数の基準'!$A$21:$B$24,2,FALSE),""))</f>
        <v/>
      </c>
      <c r="L12" s="6" t="n"/>
    </row>
    <row r="13" ht="32" customHeight="1">
      <c r="A13" s="6" t="n"/>
      <c r="B13" s="6" t="n"/>
      <c r="C13" s="6" t="n"/>
      <c r="D13" s="6" t="n"/>
      <c r="E13" s="6" t="n"/>
      <c r="F13" s="6" t="n"/>
      <c r="G13" s="6" t="n"/>
      <c r="H13" s="6" t="n"/>
      <c r="I13" s="5">
        <f>IF(COUNTA(D13:H13)&lt;5,"",VLOOKUP(D13,'点数の基準'!$B$4:$C$18,2,FALSE)+VLOOKUP(E13,'点数の基準'!$B$4:$C$18,2,FALSE)+VLOOKUP(F13,'点数の基準'!$B$4:$C$18,2,FALSE)+VLOOKUP(G13,'点数の基準'!$B$4:$C$18,2,FALSE)+VLOOKUP(H13,'点数の基準'!$B$4:$C$18,2,FALSE))</f>
        <v/>
      </c>
      <c r="J13" s="5">
        <f>IF(I13="","",IF(I13&gt;=9,"A 今すぐマニュアル化",IF(I13&gt;=6,"B 次の候補","C チェックリストで十分／後回し")))</f>
        <v/>
      </c>
      <c r="K13" s="4">
        <f>IF(C13="","",IFERROR(VLOOKUP(C13,'点数の基準'!$A$21:$B$24,2,FALSE),""))</f>
        <v/>
      </c>
      <c r="L13" s="6" t="n"/>
    </row>
    <row r="14" ht="32" customHeight="1">
      <c r="A14" s="6" t="n"/>
      <c r="B14" s="6" t="n"/>
      <c r="C14" s="6" t="n"/>
      <c r="D14" s="6" t="n"/>
      <c r="E14" s="6" t="n"/>
      <c r="F14" s="6" t="n"/>
      <c r="G14" s="6" t="n"/>
      <c r="H14" s="6" t="n"/>
      <c r="I14" s="5">
        <f>IF(COUNTA(D14:H14)&lt;5,"",VLOOKUP(D14,'点数の基準'!$B$4:$C$18,2,FALSE)+VLOOKUP(E14,'点数の基準'!$B$4:$C$18,2,FALSE)+VLOOKUP(F14,'点数の基準'!$B$4:$C$18,2,FALSE)+VLOOKUP(G14,'点数の基準'!$B$4:$C$18,2,FALSE)+VLOOKUP(H14,'点数の基準'!$B$4:$C$18,2,FALSE))</f>
        <v/>
      </c>
      <c r="J14" s="5">
        <f>IF(I14="","",IF(I14&gt;=9,"A 今すぐマニュアル化",IF(I14&gt;=6,"B 次の候補","C チェックリストで十分／後回し")))</f>
        <v/>
      </c>
      <c r="K14" s="4">
        <f>IF(C14="","",IFERROR(VLOOKUP(C14,'点数の基準'!$A$21:$B$24,2,FALSE),""))</f>
        <v/>
      </c>
      <c r="L14" s="6" t="n"/>
    </row>
    <row r="15" ht="32" customHeight="1">
      <c r="A15" s="6" t="n"/>
      <c r="B15" s="6" t="n"/>
      <c r="C15" s="6" t="n"/>
      <c r="D15" s="6" t="n"/>
      <c r="E15" s="6" t="n"/>
      <c r="F15" s="6" t="n"/>
      <c r="G15" s="6" t="n"/>
      <c r="H15" s="6" t="n"/>
      <c r="I15" s="5">
        <f>IF(COUNTA(D15:H15)&lt;5,"",VLOOKUP(D15,'点数の基準'!$B$4:$C$18,2,FALSE)+VLOOKUP(E15,'点数の基準'!$B$4:$C$18,2,FALSE)+VLOOKUP(F15,'点数の基準'!$B$4:$C$18,2,FALSE)+VLOOKUP(G15,'点数の基準'!$B$4:$C$18,2,FALSE)+VLOOKUP(H15,'点数の基準'!$B$4:$C$18,2,FALSE))</f>
        <v/>
      </c>
      <c r="J15" s="5">
        <f>IF(I15="","",IF(I15&gt;=9,"A 今すぐマニュアル化",IF(I15&gt;=6,"B 次の候補","C チェックリストで十分／後回し")))</f>
        <v/>
      </c>
      <c r="K15" s="4">
        <f>IF(C15="","",IFERROR(VLOOKUP(C15,'点数の基準'!$A$21:$B$24,2,FALSE),""))</f>
        <v/>
      </c>
      <c r="L15" s="6" t="n"/>
    </row>
    <row r="16" ht="32" customHeight="1">
      <c r="A16" s="6" t="n"/>
      <c r="B16" s="6" t="n"/>
      <c r="C16" s="6" t="n"/>
      <c r="D16" s="6" t="n"/>
      <c r="E16" s="6" t="n"/>
      <c r="F16" s="6" t="n"/>
      <c r="G16" s="6" t="n"/>
      <c r="H16" s="6" t="n"/>
      <c r="I16" s="5">
        <f>IF(COUNTA(D16:H16)&lt;5,"",VLOOKUP(D16,'点数の基準'!$B$4:$C$18,2,FALSE)+VLOOKUP(E16,'点数の基準'!$B$4:$C$18,2,FALSE)+VLOOKUP(F16,'点数の基準'!$B$4:$C$18,2,FALSE)+VLOOKUP(G16,'点数の基準'!$B$4:$C$18,2,FALSE)+VLOOKUP(H16,'点数の基準'!$B$4:$C$18,2,FALSE))</f>
        <v/>
      </c>
      <c r="J16" s="5">
        <f>IF(I16="","",IF(I16&gt;=9,"A 今すぐマニュアル化",IF(I16&gt;=6,"B 次の候補","C チェックリストで十分／後回し")))</f>
        <v/>
      </c>
      <c r="K16" s="4">
        <f>IF(C16="","",IFERROR(VLOOKUP(C16,'点数の基準'!$A$21:$B$24,2,FALSE),""))</f>
        <v/>
      </c>
      <c r="L16" s="6" t="n"/>
    </row>
    <row r="17" ht="32" customHeight="1">
      <c r="A17" s="6" t="n"/>
      <c r="B17" s="6" t="n"/>
      <c r="C17" s="6" t="n"/>
      <c r="D17" s="6" t="n"/>
      <c r="E17" s="6" t="n"/>
      <c r="F17" s="6" t="n"/>
      <c r="G17" s="6" t="n"/>
      <c r="H17" s="6" t="n"/>
      <c r="I17" s="5">
        <f>IF(COUNTA(D17:H17)&lt;5,"",VLOOKUP(D17,'点数の基準'!$B$4:$C$18,2,FALSE)+VLOOKUP(E17,'点数の基準'!$B$4:$C$18,2,FALSE)+VLOOKUP(F17,'点数の基準'!$B$4:$C$18,2,FALSE)+VLOOKUP(G17,'点数の基準'!$B$4:$C$18,2,FALSE)+VLOOKUP(H17,'点数の基準'!$B$4:$C$18,2,FALSE))</f>
        <v/>
      </c>
      <c r="J17" s="5">
        <f>IF(I17="","",IF(I17&gt;=9,"A 今すぐマニュアル化",IF(I17&gt;=6,"B 次の候補","C チェックリストで十分／後回し")))</f>
        <v/>
      </c>
      <c r="K17" s="4">
        <f>IF(C17="","",IFERROR(VLOOKUP(C17,'点数の基準'!$A$21:$B$24,2,FALSE),""))</f>
        <v/>
      </c>
      <c r="L17" s="6" t="n"/>
    </row>
    <row r="18" ht="32" customHeight="1">
      <c r="A18" s="6" t="n"/>
      <c r="B18" s="6" t="n"/>
      <c r="C18" s="6" t="n"/>
      <c r="D18" s="6" t="n"/>
      <c r="E18" s="6" t="n"/>
      <c r="F18" s="6" t="n"/>
      <c r="G18" s="6" t="n"/>
      <c r="H18" s="6" t="n"/>
      <c r="I18" s="5">
        <f>IF(COUNTA(D18:H18)&lt;5,"",VLOOKUP(D18,'点数の基準'!$B$4:$C$18,2,FALSE)+VLOOKUP(E18,'点数の基準'!$B$4:$C$18,2,FALSE)+VLOOKUP(F18,'点数の基準'!$B$4:$C$18,2,FALSE)+VLOOKUP(G18,'点数の基準'!$B$4:$C$18,2,FALSE)+VLOOKUP(H18,'点数の基準'!$B$4:$C$18,2,FALSE))</f>
        <v/>
      </c>
      <c r="J18" s="5">
        <f>IF(I18="","",IF(I18&gt;=9,"A 今すぐマニュアル化",IF(I18&gt;=6,"B 次の候補","C チェックリストで十分／後回し")))</f>
        <v/>
      </c>
      <c r="K18" s="4">
        <f>IF(C18="","",IFERROR(VLOOKUP(C18,'点数の基準'!$A$21:$B$24,2,FALSE),""))</f>
        <v/>
      </c>
      <c r="L18" s="6" t="n"/>
    </row>
    <row r="19" ht="32" customHeight="1">
      <c r="A19" s="6" t="n"/>
      <c r="B19" s="6" t="n"/>
      <c r="C19" s="6" t="n"/>
      <c r="D19" s="6" t="n"/>
      <c r="E19" s="6" t="n"/>
      <c r="F19" s="6" t="n"/>
      <c r="G19" s="6" t="n"/>
      <c r="H19" s="6" t="n"/>
      <c r="I19" s="5">
        <f>IF(COUNTA(D19:H19)&lt;5,"",VLOOKUP(D19,'点数の基準'!$B$4:$C$18,2,FALSE)+VLOOKUP(E19,'点数の基準'!$B$4:$C$18,2,FALSE)+VLOOKUP(F19,'点数の基準'!$B$4:$C$18,2,FALSE)+VLOOKUP(G19,'点数の基準'!$B$4:$C$18,2,FALSE)+VLOOKUP(H19,'点数の基準'!$B$4:$C$18,2,FALSE))</f>
        <v/>
      </c>
      <c r="J19" s="5">
        <f>IF(I19="","",IF(I19&gt;=9,"A 今すぐマニュアル化",IF(I19&gt;=6,"B 次の候補","C チェックリストで十分／後回し")))</f>
        <v/>
      </c>
      <c r="K19" s="4">
        <f>IF(C19="","",IFERROR(VLOOKUP(C19,'点数の基準'!$A$21:$B$24,2,FALSE),""))</f>
        <v/>
      </c>
      <c r="L19" s="6" t="n"/>
    </row>
    <row r="20" ht="32" customHeight="1">
      <c r="A20" s="6" t="n"/>
      <c r="B20" s="6" t="n"/>
      <c r="C20" s="6" t="n"/>
      <c r="D20" s="6" t="n"/>
      <c r="E20" s="6" t="n"/>
      <c r="F20" s="6" t="n"/>
      <c r="G20" s="6" t="n"/>
      <c r="H20" s="6" t="n"/>
      <c r="I20" s="5">
        <f>IF(COUNTA(D20:H20)&lt;5,"",VLOOKUP(D20,'点数の基準'!$B$4:$C$18,2,FALSE)+VLOOKUP(E20,'点数の基準'!$B$4:$C$18,2,FALSE)+VLOOKUP(F20,'点数の基準'!$B$4:$C$18,2,FALSE)+VLOOKUP(G20,'点数の基準'!$B$4:$C$18,2,FALSE)+VLOOKUP(H20,'点数の基準'!$B$4:$C$18,2,FALSE))</f>
        <v/>
      </c>
      <c r="J20" s="5">
        <f>IF(I20="","",IF(I20&gt;=9,"A 今すぐマニュアル化",IF(I20&gt;=6,"B 次の候補","C チェックリストで十分／後回し")))</f>
        <v/>
      </c>
      <c r="K20" s="4">
        <f>IF(C20="","",IFERROR(VLOOKUP(C20,'点数の基準'!$A$21:$B$24,2,FALSE),""))</f>
        <v/>
      </c>
      <c r="L20" s="6" t="n"/>
    </row>
    <row r="21" ht="32" customHeight="1">
      <c r="A21" s="6" t="n"/>
      <c r="B21" s="6" t="n"/>
      <c r="C21" s="6" t="n"/>
      <c r="D21" s="6" t="n"/>
      <c r="E21" s="6" t="n"/>
      <c r="F21" s="6" t="n"/>
      <c r="G21" s="6" t="n"/>
      <c r="H21" s="6" t="n"/>
      <c r="I21" s="5">
        <f>IF(COUNTA(D21:H21)&lt;5,"",VLOOKUP(D21,'点数の基準'!$B$4:$C$18,2,FALSE)+VLOOKUP(E21,'点数の基準'!$B$4:$C$18,2,FALSE)+VLOOKUP(F21,'点数の基準'!$B$4:$C$18,2,FALSE)+VLOOKUP(G21,'点数の基準'!$B$4:$C$18,2,FALSE)+VLOOKUP(H21,'点数の基準'!$B$4:$C$18,2,FALSE))</f>
        <v/>
      </c>
      <c r="J21" s="5">
        <f>IF(I21="","",IF(I21&gt;=9,"A 今すぐマニュアル化",IF(I21&gt;=6,"B 次の候補","C チェックリストで十分／後回し")))</f>
        <v/>
      </c>
      <c r="K21" s="4">
        <f>IF(C21="","",IFERROR(VLOOKUP(C21,'点数の基準'!$A$21:$B$24,2,FALSE),""))</f>
        <v/>
      </c>
      <c r="L21" s="6" t="n"/>
    </row>
    <row r="22" ht="32" customHeight="1">
      <c r="A22" s="6" t="n"/>
      <c r="B22" s="6" t="n"/>
      <c r="C22" s="6" t="n"/>
      <c r="D22" s="6" t="n"/>
      <c r="E22" s="6" t="n"/>
      <c r="F22" s="6" t="n"/>
      <c r="G22" s="6" t="n"/>
      <c r="H22" s="6" t="n"/>
      <c r="I22" s="5">
        <f>IF(COUNTA(D22:H22)&lt;5,"",VLOOKUP(D22,'点数の基準'!$B$4:$C$18,2,FALSE)+VLOOKUP(E22,'点数の基準'!$B$4:$C$18,2,FALSE)+VLOOKUP(F22,'点数の基準'!$B$4:$C$18,2,FALSE)+VLOOKUP(G22,'点数の基準'!$B$4:$C$18,2,FALSE)+VLOOKUP(H22,'点数の基準'!$B$4:$C$18,2,FALSE))</f>
        <v/>
      </c>
      <c r="J22" s="5">
        <f>IF(I22="","",IF(I22&gt;=9,"A 今すぐマニュアル化",IF(I22&gt;=6,"B 次の候補","C チェックリストで十分／後回し")))</f>
        <v/>
      </c>
      <c r="K22" s="4">
        <f>IF(C22="","",IFERROR(VLOOKUP(C22,'点数の基準'!$A$21:$B$24,2,FALSE),""))</f>
        <v/>
      </c>
      <c r="L22" s="6" t="n"/>
    </row>
    <row r="23" ht="32" customHeight="1">
      <c r="A23" s="6" t="n"/>
      <c r="B23" s="6" t="n"/>
      <c r="C23" s="6" t="n"/>
      <c r="D23" s="6" t="n"/>
      <c r="E23" s="6" t="n"/>
      <c r="F23" s="6" t="n"/>
      <c r="G23" s="6" t="n"/>
      <c r="H23" s="6" t="n"/>
      <c r="I23" s="5">
        <f>IF(COUNTA(D23:H23)&lt;5,"",VLOOKUP(D23,'点数の基準'!$B$4:$C$18,2,FALSE)+VLOOKUP(E23,'点数の基準'!$B$4:$C$18,2,FALSE)+VLOOKUP(F23,'点数の基準'!$B$4:$C$18,2,FALSE)+VLOOKUP(G23,'点数の基準'!$B$4:$C$18,2,FALSE)+VLOOKUP(H23,'点数の基準'!$B$4:$C$18,2,FALSE))</f>
        <v/>
      </c>
      <c r="J23" s="5">
        <f>IF(I23="","",IF(I23&gt;=9,"A 今すぐマニュアル化",IF(I23&gt;=6,"B 次の候補","C チェックリストで十分／後回し")))</f>
        <v/>
      </c>
      <c r="K23" s="4">
        <f>IF(C23="","",IFERROR(VLOOKUP(C23,'点数の基準'!$A$21:$B$24,2,FALSE),""))</f>
        <v/>
      </c>
      <c r="L23" s="6" t="n"/>
    </row>
    <row r="24" ht="32" customHeight="1">
      <c r="A24" s="6" t="n"/>
      <c r="B24" s="6" t="n"/>
      <c r="C24" s="6" t="n"/>
      <c r="D24" s="6" t="n"/>
      <c r="E24" s="6" t="n"/>
      <c r="F24" s="6" t="n"/>
      <c r="G24" s="6" t="n"/>
      <c r="H24" s="6" t="n"/>
      <c r="I24" s="5">
        <f>IF(COUNTA(D24:H24)&lt;5,"",VLOOKUP(D24,'点数の基準'!$B$4:$C$18,2,FALSE)+VLOOKUP(E24,'点数の基準'!$B$4:$C$18,2,FALSE)+VLOOKUP(F24,'点数の基準'!$B$4:$C$18,2,FALSE)+VLOOKUP(G24,'点数の基準'!$B$4:$C$18,2,FALSE)+VLOOKUP(H24,'点数の基準'!$B$4:$C$18,2,FALSE))</f>
        <v/>
      </c>
      <c r="J24" s="5">
        <f>IF(I24="","",IF(I24&gt;=9,"A 今すぐマニュアル化",IF(I24&gt;=6,"B 次の候補","C チェックリストで十分／後回し")))</f>
        <v/>
      </c>
      <c r="K24" s="4">
        <f>IF(C24="","",IFERROR(VLOOKUP(C24,'点数の基準'!$A$21:$B$24,2,FALSE),""))</f>
        <v/>
      </c>
      <c r="L24" s="6" t="n"/>
    </row>
    <row r="25" ht="32" customHeight="1">
      <c r="A25" s="6" t="n"/>
      <c r="B25" s="6" t="n"/>
      <c r="C25" s="6" t="n"/>
      <c r="D25" s="6" t="n"/>
      <c r="E25" s="6" t="n"/>
      <c r="F25" s="6" t="n"/>
      <c r="G25" s="6" t="n"/>
      <c r="H25" s="6" t="n"/>
      <c r="I25" s="5">
        <f>IF(COUNTA(D25:H25)&lt;5,"",VLOOKUP(D25,'点数の基準'!$B$4:$C$18,2,FALSE)+VLOOKUP(E25,'点数の基準'!$B$4:$C$18,2,FALSE)+VLOOKUP(F25,'点数の基準'!$B$4:$C$18,2,FALSE)+VLOOKUP(G25,'点数の基準'!$B$4:$C$18,2,FALSE)+VLOOKUP(H25,'点数の基準'!$B$4:$C$18,2,FALSE))</f>
        <v/>
      </c>
      <c r="J25" s="5">
        <f>IF(I25="","",IF(I25&gt;=9,"A 今すぐマニュアル化",IF(I25&gt;=6,"B 次の候補","C チェックリストで十分／後回し")))</f>
        <v/>
      </c>
      <c r="K25" s="4">
        <f>IF(C25="","",IFERROR(VLOOKUP(C25,'点数の基準'!$A$21:$B$24,2,FALSE),""))</f>
        <v/>
      </c>
      <c r="L25" s="6" t="n"/>
    </row>
    <row r="26" ht="32" customHeight="1">
      <c r="A26" s="6" t="n"/>
      <c r="B26" s="6" t="n"/>
      <c r="C26" s="6" t="n"/>
      <c r="D26" s="6" t="n"/>
      <c r="E26" s="6" t="n"/>
      <c r="F26" s="6" t="n"/>
      <c r="G26" s="6" t="n"/>
      <c r="H26" s="6" t="n"/>
      <c r="I26" s="5">
        <f>IF(COUNTA(D26:H26)&lt;5,"",VLOOKUP(D26,'点数の基準'!$B$4:$C$18,2,FALSE)+VLOOKUP(E26,'点数の基準'!$B$4:$C$18,2,FALSE)+VLOOKUP(F26,'点数の基準'!$B$4:$C$18,2,FALSE)+VLOOKUP(G26,'点数の基準'!$B$4:$C$18,2,FALSE)+VLOOKUP(H26,'点数の基準'!$B$4:$C$18,2,FALSE))</f>
        <v/>
      </c>
      <c r="J26" s="5">
        <f>IF(I26="","",IF(I26&gt;=9,"A 今すぐマニュアル化",IF(I26&gt;=6,"B 次の候補","C チェックリストで十分／後回し")))</f>
        <v/>
      </c>
      <c r="K26" s="4">
        <f>IF(C26="","",IFERROR(VLOOKUP(C26,'点数の基準'!$A$21:$B$24,2,FALSE),""))</f>
        <v/>
      </c>
      <c r="L26" s="6" t="n"/>
    </row>
    <row r="27" ht="32" customHeight="1">
      <c r="A27" s="6" t="n"/>
      <c r="B27" s="6" t="n"/>
      <c r="C27" s="6" t="n"/>
      <c r="D27" s="6" t="n"/>
      <c r="E27" s="6" t="n"/>
      <c r="F27" s="6" t="n"/>
      <c r="G27" s="6" t="n"/>
      <c r="H27" s="6" t="n"/>
      <c r="I27" s="5">
        <f>IF(COUNTA(D27:H27)&lt;5,"",VLOOKUP(D27,'点数の基準'!$B$4:$C$18,2,FALSE)+VLOOKUP(E27,'点数の基準'!$B$4:$C$18,2,FALSE)+VLOOKUP(F27,'点数の基準'!$B$4:$C$18,2,FALSE)+VLOOKUP(G27,'点数の基準'!$B$4:$C$18,2,FALSE)+VLOOKUP(H27,'点数の基準'!$B$4:$C$18,2,FALSE))</f>
        <v/>
      </c>
      <c r="J27" s="5">
        <f>IF(I27="","",IF(I27&gt;=9,"A 今すぐマニュアル化",IF(I27&gt;=6,"B 次の候補","C チェックリストで十分／後回し")))</f>
        <v/>
      </c>
      <c r="K27" s="4">
        <f>IF(C27="","",IFERROR(VLOOKUP(C27,'点数の基準'!$A$21:$B$24,2,FALSE),""))</f>
        <v/>
      </c>
      <c r="L27" s="6" t="n"/>
    </row>
    <row r="28" ht="32" customHeight="1">
      <c r="A28" s="6" t="n"/>
      <c r="B28" s="6" t="n"/>
      <c r="C28" s="6" t="n"/>
      <c r="D28" s="6" t="n"/>
      <c r="E28" s="6" t="n"/>
      <c r="F28" s="6" t="n"/>
      <c r="G28" s="6" t="n"/>
      <c r="H28" s="6" t="n"/>
      <c r="I28" s="5">
        <f>IF(COUNTA(D28:H28)&lt;5,"",VLOOKUP(D28,'点数の基準'!$B$4:$C$18,2,FALSE)+VLOOKUP(E28,'点数の基準'!$B$4:$C$18,2,FALSE)+VLOOKUP(F28,'点数の基準'!$B$4:$C$18,2,FALSE)+VLOOKUP(G28,'点数の基準'!$B$4:$C$18,2,FALSE)+VLOOKUP(H28,'点数の基準'!$B$4:$C$18,2,FALSE))</f>
        <v/>
      </c>
      <c r="J28" s="5">
        <f>IF(I28="","",IF(I28&gt;=9,"A 今すぐマニュアル化",IF(I28&gt;=6,"B 次の候補","C チェックリストで十分／後回し")))</f>
        <v/>
      </c>
      <c r="K28" s="4">
        <f>IF(C28="","",IFERROR(VLOOKUP(C28,'点数の基準'!$A$21:$B$24,2,FALSE),""))</f>
        <v/>
      </c>
      <c r="L28" s="6" t="n"/>
    </row>
    <row r="29" ht="32" customHeight="1">
      <c r="A29" s="6" t="n"/>
      <c r="B29" s="6" t="n"/>
      <c r="C29" s="6" t="n"/>
      <c r="D29" s="6" t="n"/>
      <c r="E29" s="6" t="n"/>
      <c r="F29" s="6" t="n"/>
      <c r="G29" s="6" t="n"/>
      <c r="H29" s="6" t="n"/>
      <c r="I29" s="5">
        <f>IF(COUNTA(D29:H29)&lt;5,"",VLOOKUP(D29,'点数の基準'!$B$4:$C$18,2,FALSE)+VLOOKUP(E29,'点数の基準'!$B$4:$C$18,2,FALSE)+VLOOKUP(F29,'点数の基準'!$B$4:$C$18,2,FALSE)+VLOOKUP(G29,'点数の基準'!$B$4:$C$18,2,FALSE)+VLOOKUP(H29,'点数の基準'!$B$4:$C$18,2,FALSE))</f>
        <v/>
      </c>
      <c r="J29" s="5">
        <f>IF(I29="","",IF(I29&gt;=9,"A 今すぐマニュアル化",IF(I29&gt;=6,"B 次の候補","C チェックリストで十分／後回し")))</f>
        <v/>
      </c>
      <c r="K29" s="4">
        <f>IF(C29="","",IFERROR(VLOOKUP(C29,'点数の基準'!$A$21:$B$24,2,FALSE),""))</f>
        <v/>
      </c>
      <c r="L29" s="6" t="n"/>
    </row>
    <row r="30" ht="32" customHeight="1">
      <c r="A30" s="6" t="n"/>
      <c r="B30" s="6" t="n"/>
      <c r="C30" s="6" t="n"/>
      <c r="D30" s="6" t="n"/>
      <c r="E30" s="6" t="n"/>
      <c r="F30" s="6" t="n"/>
      <c r="G30" s="6" t="n"/>
      <c r="H30" s="6" t="n"/>
      <c r="I30" s="5">
        <f>IF(COUNTA(D30:H30)&lt;5,"",VLOOKUP(D30,'点数の基準'!$B$4:$C$18,2,FALSE)+VLOOKUP(E30,'点数の基準'!$B$4:$C$18,2,FALSE)+VLOOKUP(F30,'点数の基準'!$B$4:$C$18,2,FALSE)+VLOOKUP(G30,'点数の基準'!$B$4:$C$18,2,FALSE)+VLOOKUP(H30,'点数の基準'!$B$4:$C$18,2,FALSE))</f>
        <v/>
      </c>
      <c r="J30" s="5">
        <f>IF(I30="","",IF(I30&gt;=9,"A 今すぐマニュアル化",IF(I30&gt;=6,"B 次の候補","C チェックリストで十分／後回し")))</f>
        <v/>
      </c>
      <c r="K30" s="4">
        <f>IF(C30="","",IFERROR(VLOOKUP(C30,'点数の基準'!$A$21:$B$24,2,FALSE),""))</f>
        <v/>
      </c>
      <c r="L30" s="6" t="n"/>
    </row>
    <row r="31" ht="32" customHeight="1">
      <c r="A31" s="6" t="n"/>
      <c r="B31" s="6" t="n"/>
      <c r="C31" s="6" t="n"/>
      <c r="D31" s="6" t="n"/>
      <c r="E31" s="6" t="n"/>
      <c r="F31" s="6" t="n"/>
      <c r="G31" s="6" t="n"/>
      <c r="H31" s="6" t="n"/>
      <c r="I31" s="5">
        <f>IF(COUNTA(D31:H31)&lt;5,"",VLOOKUP(D31,'点数の基準'!$B$4:$C$18,2,FALSE)+VLOOKUP(E31,'点数の基準'!$B$4:$C$18,2,FALSE)+VLOOKUP(F31,'点数の基準'!$B$4:$C$18,2,FALSE)+VLOOKUP(G31,'点数の基準'!$B$4:$C$18,2,FALSE)+VLOOKUP(H31,'点数の基準'!$B$4:$C$18,2,FALSE))</f>
        <v/>
      </c>
      <c r="J31" s="5">
        <f>IF(I31="","",IF(I31&gt;=9,"A 今すぐマニュアル化",IF(I31&gt;=6,"B 次の候補","C チェックリストで十分／後回し")))</f>
        <v/>
      </c>
      <c r="K31" s="4">
        <f>IF(C31="","",IFERROR(VLOOKUP(C31,'点数の基準'!$A$21:$B$24,2,FALSE),""))</f>
        <v/>
      </c>
      <c r="L31" s="6" t="n"/>
    </row>
    <row r="32" ht="32" customHeight="1">
      <c r="A32" s="6" t="n"/>
      <c r="B32" s="6" t="n"/>
      <c r="C32" s="6" t="n"/>
      <c r="D32" s="6" t="n"/>
      <c r="E32" s="6" t="n"/>
      <c r="F32" s="6" t="n"/>
      <c r="G32" s="6" t="n"/>
      <c r="H32" s="6" t="n"/>
      <c r="I32" s="5">
        <f>IF(COUNTA(D32:H32)&lt;5,"",VLOOKUP(D32,'点数の基準'!$B$4:$C$18,2,FALSE)+VLOOKUP(E32,'点数の基準'!$B$4:$C$18,2,FALSE)+VLOOKUP(F32,'点数の基準'!$B$4:$C$18,2,FALSE)+VLOOKUP(G32,'点数の基準'!$B$4:$C$18,2,FALSE)+VLOOKUP(H32,'点数の基準'!$B$4:$C$18,2,FALSE))</f>
        <v/>
      </c>
      <c r="J32" s="5">
        <f>IF(I32="","",IF(I32&gt;=9,"A 今すぐマニュアル化",IF(I32&gt;=6,"B 次の候補","C チェックリストで十分／後回し")))</f>
        <v/>
      </c>
      <c r="K32" s="4">
        <f>IF(C32="","",IFERROR(VLOOKUP(C32,'点数の基準'!$A$21:$B$24,2,FALSE),""))</f>
        <v/>
      </c>
      <c r="L32" s="6" t="n"/>
    </row>
    <row r="33" ht="32" customHeight="1">
      <c r="A33" s="6" t="n"/>
      <c r="B33" s="6" t="n"/>
      <c r="C33" s="6" t="n"/>
      <c r="D33" s="6" t="n"/>
      <c r="E33" s="6" t="n"/>
      <c r="F33" s="6" t="n"/>
      <c r="G33" s="6" t="n"/>
      <c r="H33" s="6" t="n"/>
      <c r="I33" s="5">
        <f>IF(COUNTA(D33:H33)&lt;5,"",VLOOKUP(D33,'点数の基準'!$B$4:$C$18,2,FALSE)+VLOOKUP(E33,'点数の基準'!$B$4:$C$18,2,FALSE)+VLOOKUP(F33,'点数の基準'!$B$4:$C$18,2,FALSE)+VLOOKUP(G33,'点数の基準'!$B$4:$C$18,2,FALSE)+VLOOKUP(H33,'点数の基準'!$B$4:$C$18,2,FALSE))</f>
        <v/>
      </c>
      <c r="J33" s="5">
        <f>IF(I33="","",IF(I33&gt;=9,"A 今すぐマニュアル化",IF(I33&gt;=6,"B 次の候補","C チェックリストで十分／後回し")))</f>
        <v/>
      </c>
      <c r="K33" s="4">
        <f>IF(C33="","",IFERROR(VLOOKUP(C33,'点数の基準'!$A$21:$B$24,2,FALSE),""))</f>
        <v/>
      </c>
      <c r="L33" s="6" t="n"/>
    </row>
    <row r="34" ht="32" customHeight="1">
      <c r="A34" s="6" t="n"/>
      <c r="B34" s="6" t="n"/>
      <c r="C34" s="6" t="n"/>
      <c r="D34" s="6" t="n"/>
      <c r="E34" s="6" t="n"/>
      <c r="F34" s="6" t="n"/>
      <c r="G34" s="6" t="n"/>
      <c r="H34" s="6" t="n"/>
      <c r="I34" s="5">
        <f>IF(COUNTA(D34:H34)&lt;5,"",VLOOKUP(D34,'点数の基準'!$B$4:$C$18,2,FALSE)+VLOOKUP(E34,'点数の基準'!$B$4:$C$18,2,FALSE)+VLOOKUP(F34,'点数の基準'!$B$4:$C$18,2,FALSE)+VLOOKUP(G34,'点数の基準'!$B$4:$C$18,2,FALSE)+VLOOKUP(H34,'点数の基準'!$B$4:$C$18,2,FALSE))</f>
        <v/>
      </c>
      <c r="J34" s="5">
        <f>IF(I34="","",IF(I34&gt;=9,"A 今すぐマニュアル化",IF(I34&gt;=6,"B 次の候補","C チェックリストで十分／後回し")))</f>
        <v/>
      </c>
      <c r="K34" s="4">
        <f>IF(C34="","",IFERROR(VLOOKUP(C34,'点数の基準'!$A$21:$B$24,2,FALSE),""))</f>
        <v/>
      </c>
      <c r="L34" s="6" t="n"/>
    </row>
    <row r="35" ht="32" customHeight="1">
      <c r="A35" s="6" t="n"/>
      <c r="B35" s="6" t="n"/>
      <c r="C35" s="6" t="n"/>
      <c r="D35" s="6" t="n"/>
      <c r="E35" s="6" t="n"/>
      <c r="F35" s="6" t="n"/>
      <c r="G35" s="6" t="n"/>
      <c r="H35" s="6" t="n"/>
      <c r="I35" s="5">
        <f>IF(COUNTA(D35:H35)&lt;5,"",VLOOKUP(D35,'点数の基準'!$B$4:$C$18,2,FALSE)+VLOOKUP(E35,'点数の基準'!$B$4:$C$18,2,FALSE)+VLOOKUP(F35,'点数の基準'!$B$4:$C$18,2,FALSE)+VLOOKUP(G35,'点数の基準'!$B$4:$C$18,2,FALSE)+VLOOKUP(H35,'点数の基準'!$B$4:$C$18,2,FALSE))</f>
        <v/>
      </c>
      <c r="J35" s="5">
        <f>IF(I35="","",IF(I35&gt;=9,"A 今すぐマニュアル化",IF(I35&gt;=6,"B 次の候補","C チェックリストで十分／後回し")))</f>
        <v/>
      </c>
      <c r="K35" s="4">
        <f>IF(C35="","",IFERROR(VLOOKUP(C35,'点数の基準'!$A$21:$B$24,2,FALSE),""))</f>
        <v/>
      </c>
      <c r="L35" s="6" t="n"/>
    </row>
    <row r="36" ht="32" customHeight="1">
      <c r="A36" s="6" t="n"/>
      <c r="B36" s="6" t="n"/>
      <c r="C36" s="6" t="n"/>
      <c r="D36" s="6" t="n"/>
      <c r="E36" s="6" t="n"/>
      <c r="F36" s="6" t="n"/>
      <c r="G36" s="6" t="n"/>
      <c r="H36" s="6" t="n"/>
      <c r="I36" s="5">
        <f>IF(COUNTA(D36:H36)&lt;5,"",VLOOKUP(D36,'点数の基準'!$B$4:$C$18,2,FALSE)+VLOOKUP(E36,'点数の基準'!$B$4:$C$18,2,FALSE)+VLOOKUP(F36,'点数の基準'!$B$4:$C$18,2,FALSE)+VLOOKUP(G36,'点数の基準'!$B$4:$C$18,2,FALSE)+VLOOKUP(H36,'点数の基準'!$B$4:$C$18,2,FALSE))</f>
        <v/>
      </c>
      <c r="J36" s="5">
        <f>IF(I36="","",IF(I36&gt;=9,"A 今すぐマニュアル化",IF(I36&gt;=6,"B 次の候補","C チェックリストで十分／後回し")))</f>
        <v/>
      </c>
      <c r="K36" s="4">
        <f>IF(C36="","",IFERROR(VLOOKUP(C36,'点数の基準'!$A$21:$B$24,2,FALSE),""))</f>
        <v/>
      </c>
      <c r="L36" s="6" t="n"/>
    </row>
    <row r="37" ht="32" customHeight="1">
      <c r="A37" s="6" t="n"/>
      <c r="B37" s="6" t="n"/>
      <c r="C37" s="6" t="n"/>
      <c r="D37" s="6" t="n"/>
      <c r="E37" s="6" t="n"/>
      <c r="F37" s="6" t="n"/>
      <c r="G37" s="6" t="n"/>
      <c r="H37" s="6" t="n"/>
      <c r="I37" s="5">
        <f>IF(COUNTA(D37:H37)&lt;5,"",VLOOKUP(D37,'点数の基準'!$B$4:$C$18,2,FALSE)+VLOOKUP(E37,'点数の基準'!$B$4:$C$18,2,FALSE)+VLOOKUP(F37,'点数の基準'!$B$4:$C$18,2,FALSE)+VLOOKUP(G37,'点数の基準'!$B$4:$C$18,2,FALSE)+VLOOKUP(H37,'点数の基準'!$B$4:$C$18,2,FALSE))</f>
        <v/>
      </c>
      <c r="J37" s="5">
        <f>IF(I37="","",IF(I37&gt;=9,"A 今すぐマニュアル化",IF(I37&gt;=6,"B 次の候補","C チェックリストで十分／後回し")))</f>
        <v/>
      </c>
      <c r="K37" s="4">
        <f>IF(C37="","",IFERROR(VLOOKUP(C37,'点数の基準'!$A$21:$B$24,2,FALSE),""))</f>
        <v/>
      </c>
      <c r="L37" s="6" t="n"/>
    </row>
    <row r="38" ht="32" customHeight="1">
      <c r="A38" s="6" t="n"/>
      <c r="B38" s="6" t="n"/>
      <c r="C38" s="6" t="n"/>
      <c r="D38" s="6" t="n"/>
      <c r="E38" s="6" t="n"/>
      <c r="F38" s="6" t="n"/>
      <c r="G38" s="6" t="n"/>
      <c r="H38" s="6" t="n"/>
      <c r="I38" s="5">
        <f>IF(COUNTA(D38:H38)&lt;5,"",VLOOKUP(D38,'点数の基準'!$B$4:$C$18,2,FALSE)+VLOOKUP(E38,'点数の基準'!$B$4:$C$18,2,FALSE)+VLOOKUP(F38,'点数の基準'!$B$4:$C$18,2,FALSE)+VLOOKUP(G38,'点数の基準'!$B$4:$C$18,2,FALSE)+VLOOKUP(H38,'点数の基準'!$B$4:$C$18,2,FALSE))</f>
        <v/>
      </c>
      <c r="J38" s="5">
        <f>IF(I38="","",IF(I38&gt;=9,"A 今すぐマニュアル化",IF(I38&gt;=6,"B 次の候補","C チェックリストで十分／後回し")))</f>
        <v/>
      </c>
      <c r="K38" s="4">
        <f>IF(C38="","",IFERROR(VLOOKUP(C38,'点数の基準'!$A$21:$B$24,2,FALSE),""))</f>
        <v/>
      </c>
      <c r="L38" s="6" t="n"/>
    </row>
    <row r="39" ht="32" customHeight="1">
      <c r="A39" s="6" t="n"/>
      <c r="B39" s="6" t="n"/>
      <c r="C39" s="6" t="n"/>
      <c r="D39" s="6" t="n"/>
      <c r="E39" s="6" t="n"/>
      <c r="F39" s="6" t="n"/>
      <c r="G39" s="6" t="n"/>
      <c r="H39" s="6" t="n"/>
      <c r="I39" s="5">
        <f>IF(COUNTA(D39:H39)&lt;5,"",VLOOKUP(D39,'点数の基準'!$B$4:$C$18,2,FALSE)+VLOOKUP(E39,'点数の基準'!$B$4:$C$18,2,FALSE)+VLOOKUP(F39,'点数の基準'!$B$4:$C$18,2,FALSE)+VLOOKUP(G39,'点数の基準'!$B$4:$C$18,2,FALSE)+VLOOKUP(H39,'点数の基準'!$B$4:$C$18,2,FALSE))</f>
        <v/>
      </c>
      <c r="J39" s="5">
        <f>IF(I39="","",IF(I39&gt;=9,"A 今すぐマニュアル化",IF(I39&gt;=6,"B 次の候補","C チェックリストで十分／後回し")))</f>
        <v/>
      </c>
      <c r="K39" s="4">
        <f>IF(C39="","",IFERROR(VLOOKUP(C39,'点数の基準'!$A$21:$B$24,2,FALSE),""))</f>
        <v/>
      </c>
      <c r="L39" s="6" t="n"/>
    </row>
    <row r="40" ht="32" customHeight="1">
      <c r="A40" s="6" t="n"/>
      <c r="B40" s="6" t="n"/>
      <c r="C40" s="6" t="n"/>
      <c r="D40" s="6" t="n"/>
      <c r="E40" s="6" t="n"/>
      <c r="F40" s="6" t="n"/>
      <c r="G40" s="6" t="n"/>
      <c r="H40" s="6" t="n"/>
      <c r="I40" s="5">
        <f>IF(COUNTA(D40:H40)&lt;5,"",VLOOKUP(D40,'点数の基準'!$B$4:$C$18,2,FALSE)+VLOOKUP(E40,'点数の基準'!$B$4:$C$18,2,FALSE)+VLOOKUP(F40,'点数の基準'!$B$4:$C$18,2,FALSE)+VLOOKUP(G40,'点数の基準'!$B$4:$C$18,2,FALSE)+VLOOKUP(H40,'点数の基準'!$B$4:$C$18,2,FALSE))</f>
        <v/>
      </c>
      <c r="J40" s="5">
        <f>IF(I40="","",IF(I40&gt;=9,"A 今すぐマニュアル化",IF(I40&gt;=6,"B 次の候補","C チェックリストで十分／後回し")))</f>
        <v/>
      </c>
      <c r="K40" s="4">
        <f>IF(C40="","",IFERROR(VLOOKUP(C40,'点数の基準'!$A$21:$B$24,2,FALSE),""))</f>
        <v/>
      </c>
      <c r="L40" s="6" t="n"/>
    </row>
    <row r="41" ht="32" customHeight="1">
      <c r="A41" s="6" t="n"/>
      <c r="B41" s="6" t="n"/>
      <c r="C41" s="6" t="n"/>
      <c r="D41" s="6" t="n"/>
      <c r="E41" s="6" t="n"/>
      <c r="F41" s="6" t="n"/>
      <c r="G41" s="6" t="n"/>
      <c r="H41" s="6" t="n"/>
      <c r="I41" s="5">
        <f>IF(COUNTA(D41:H41)&lt;5,"",VLOOKUP(D41,'点数の基準'!$B$4:$C$18,2,FALSE)+VLOOKUP(E41,'点数の基準'!$B$4:$C$18,2,FALSE)+VLOOKUP(F41,'点数の基準'!$B$4:$C$18,2,FALSE)+VLOOKUP(G41,'点数の基準'!$B$4:$C$18,2,FALSE)+VLOOKUP(H41,'点数の基準'!$B$4:$C$18,2,FALSE))</f>
        <v/>
      </c>
      <c r="J41" s="5">
        <f>IF(I41="","",IF(I41&gt;=9,"A 今すぐマニュアル化",IF(I41&gt;=6,"B 次の候補","C チェックリストで十分／後回し")))</f>
        <v/>
      </c>
      <c r="K41" s="4">
        <f>IF(C41="","",IFERROR(VLOOKUP(C41,'点数の基準'!$A$21:$B$24,2,FALSE),""))</f>
        <v/>
      </c>
      <c r="L41" s="6" t="n"/>
    </row>
    <row r="42" ht="32" customHeight="1">
      <c r="A42" s="6" t="n"/>
      <c r="B42" s="6" t="n"/>
      <c r="C42" s="6" t="n"/>
      <c r="D42" s="6" t="n"/>
      <c r="E42" s="6" t="n"/>
      <c r="F42" s="6" t="n"/>
      <c r="G42" s="6" t="n"/>
      <c r="H42" s="6" t="n"/>
      <c r="I42" s="5">
        <f>IF(COUNTA(D42:H42)&lt;5,"",VLOOKUP(D42,'点数の基準'!$B$4:$C$18,2,FALSE)+VLOOKUP(E42,'点数の基準'!$B$4:$C$18,2,FALSE)+VLOOKUP(F42,'点数の基準'!$B$4:$C$18,2,FALSE)+VLOOKUP(G42,'点数の基準'!$B$4:$C$18,2,FALSE)+VLOOKUP(H42,'点数の基準'!$B$4:$C$18,2,FALSE))</f>
        <v/>
      </c>
      <c r="J42" s="5">
        <f>IF(I42="","",IF(I42&gt;=9,"A 今すぐマニュアル化",IF(I42&gt;=6,"B 次の候補","C チェックリストで十分／後回し")))</f>
        <v/>
      </c>
      <c r="K42" s="4">
        <f>IF(C42="","",IFERROR(VLOOKUP(C42,'点数の基準'!$A$21:$B$24,2,FALSE),""))</f>
        <v/>
      </c>
      <c r="L42" s="6" t="n"/>
    </row>
    <row r="43" ht="32" customHeight="1">
      <c r="A43" s="6" t="n"/>
      <c r="B43" s="6" t="n"/>
      <c r="C43" s="6" t="n"/>
      <c r="D43" s="6" t="n"/>
      <c r="E43" s="6" t="n"/>
      <c r="F43" s="6" t="n"/>
      <c r="G43" s="6" t="n"/>
      <c r="H43" s="6" t="n"/>
      <c r="I43" s="5">
        <f>IF(COUNTA(D43:H43)&lt;5,"",VLOOKUP(D43,'点数の基準'!$B$4:$C$18,2,FALSE)+VLOOKUP(E43,'点数の基準'!$B$4:$C$18,2,FALSE)+VLOOKUP(F43,'点数の基準'!$B$4:$C$18,2,FALSE)+VLOOKUP(G43,'点数の基準'!$B$4:$C$18,2,FALSE)+VLOOKUP(H43,'点数の基準'!$B$4:$C$18,2,FALSE))</f>
        <v/>
      </c>
      <c r="J43" s="5">
        <f>IF(I43="","",IF(I43&gt;=9,"A 今すぐマニュアル化",IF(I43&gt;=6,"B 次の候補","C チェックリストで十分／後回し")))</f>
        <v/>
      </c>
      <c r="K43" s="4">
        <f>IF(C43="","",IFERROR(VLOOKUP(C43,'点数の基準'!$A$21:$B$24,2,FALSE),""))</f>
        <v/>
      </c>
      <c r="L43" s="6" t="n"/>
    </row>
    <row r="44" ht="32" customHeight="1">
      <c r="A44" s="6" t="n"/>
      <c r="B44" s="6" t="n"/>
      <c r="C44" s="6" t="n"/>
      <c r="D44" s="6" t="n"/>
      <c r="E44" s="6" t="n"/>
      <c r="F44" s="6" t="n"/>
      <c r="G44" s="6" t="n"/>
      <c r="H44" s="6" t="n"/>
      <c r="I44" s="5">
        <f>IF(COUNTA(D44:H44)&lt;5,"",VLOOKUP(D44,'点数の基準'!$B$4:$C$18,2,FALSE)+VLOOKUP(E44,'点数の基準'!$B$4:$C$18,2,FALSE)+VLOOKUP(F44,'点数の基準'!$B$4:$C$18,2,FALSE)+VLOOKUP(G44,'点数の基準'!$B$4:$C$18,2,FALSE)+VLOOKUP(H44,'点数の基準'!$B$4:$C$18,2,FALSE))</f>
        <v/>
      </c>
      <c r="J44" s="5">
        <f>IF(I44="","",IF(I44&gt;=9,"A 今すぐマニュアル化",IF(I44&gt;=6,"B 次の候補","C チェックリストで十分／後回し")))</f>
        <v/>
      </c>
      <c r="K44" s="4">
        <f>IF(C44="","",IFERROR(VLOOKUP(C44,'点数の基準'!$A$21:$B$24,2,FALSE),""))</f>
        <v/>
      </c>
      <c r="L44" s="6" t="n"/>
    </row>
    <row r="45" ht="32" customHeight="1">
      <c r="A45" s="6" t="n"/>
      <c r="B45" s="6" t="n"/>
      <c r="C45" s="6" t="n"/>
      <c r="D45" s="6" t="n"/>
      <c r="E45" s="6" t="n"/>
      <c r="F45" s="6" t="n"/>
      <c r="G45" s="6" t="n"/>
      <c r="H45" s="6" t="n"/>
      <c r="I45" s="5">
        <f>IF(COUNTA(D45:H45)&lt;5,"",VLOOKUP(D45,'点数の基準'!$B$4:$C$18,2,FALSE)+VLOOKUP(E45,'点数の基準'!$B$4:$C$18,2,FALSE)+VLOOKUP(F45,'点数の基準'!$B$4:$C$18,2,FALSE)+VLOOKUP(G45,'点数の基準'!$B$4:$C$18,2,FALSE)+VLOOKUP(H45,'点数の基準'!$B$4:$C$18,2,FALSE))</f>
        <v/>
      </c>
      <c r="J45" s="5">
        <f>IF(I45="","",IF(I45&gt;=9,"A 今すぐマニュアル化",IF(I45&gt;=6,"B 次の候補","C チェックリストで十分／後回し")))</f>
        <v/>
      </c>
      <c r="K45" s="4">
        <f>IF(C45="","",IFERROR(VLOOKUP(C45,'点数の基準'!$A$21:$B$24,2,FALSE),""))</f>
        <v/>
      </c>
      <c r="L45" s="6" t="n"/>
    </row>
    <row r="46" ht="32" customHeight="1">
      <c r="A46" s="6" t="n"/>
      <c r="B46" s="6" t="n"/>
      <c r="C46" s="6" t="n"/>
      <c r="D46" s="6" t="n"/>
      <c r="E46" s="6" t="n"/>
      <c r="F46" s="6" t="n"/>
      <c r="G46" s="6" t="n"/>
      <c r="H46" s="6" t="n"/>
      <c r="I46" s="5">
        <f>IF(COUNTA(D46:H46)&lt;5,"",VLOOKUP(D46,'点数の基準'!$B$4:$C$18,2,FALSE)+VLOOKUP(E46,'点数の基準'!$B$4:$C$18,2,FALSE)+VLOOKUP(F46,'点数の基準'!$B$4:$C$18,2,FALSE)+VLOOKUP(G46,'点数の基準'!$B$4:$C$18,2,FALSE)+VLOOKUP(H46,'点数の基準'!$B$4:$C$18,2,FALSE))</f>
        <v/>
      </c>
      <c r="J46" s="5">
        <f>IF(I46="","",IF(I46&gt;=9,"A 今すぐマニュアル化",IF(I46&gt;=6,"B 次の候補","C チェックリストで十分／後回し")))</f>
        <v/>
      </c>
      <c r="K46" s="4">
        <f>IF(C46="","",IFERROR(VLOOKUP(C46,'点数の基準'!$A$21:$B$24,2,FALSE),""))</f>
        <v/>
      </c>
      <c r="L46" s="6" t="n"/>
    </row>
    <row r="47" ht="32" customHeight="1">
      <c r="A47" s="6" t="n"/>
      <c r="B47" s="6" t="n"/>
      <c r="C47" s="6" t="n"/>
      <c r="D47" s="6" t="n"/>
      <c r="E47" s="6" t="n"/>
      <c r="F47" s="6" t="n"/>
      <c r="G47" s="6" t="n"/>
      <c r="H47" s="6" t="n"/>
      <c r="I47" s="5">
        <f>IF(COUNTA(D47:H47)&lt;5,"",VLOOKUP(D47,'点数の基準'!$B$4:$C$18,2,FALSE)+VLOOKUP(E47,'点数の基準'!$B$4:$C$18,2,FALSE)+VLOOKUP(F47,'点数の基準'!$B$4:$C$18,2,FALSE)+VLOOKUP(G47,'点数の基準'!$B$4:$C$18,2,FALSE)+VLOOKUP(H47,'点数の基準'!$B$4:$C$18,2,FALSE))</f>
        <v/>
      </c>
      <c r="J47" s="5">
        <f>IF(I47="","",IF(I47&gt;=9,"A 今すぐマニュアル化",IF(I47&gt;=6,"B 次の候補","C チェックリストで十分／後回し")))</f>
        <v/>
      </c>
      <c r="K47" s="4">
        <f>IF(C47="","",IFERROR(VLOOKUP(C47,'点数の基準'!$A$21:$B$24,2,FALSE),""))</f>
        <v/>
      </c>
      <c r="L47" s="6" t="n"/>
    </row>
    <row r="48" ht="32" customHeight="1">
      <c r="A48" s="6" t="n"/>
      <c r="B48" s="6" t="n"/>
      <c r="C48" s="6" t="n"/>
      <c r="D48" s="6" t="n"/>
      <c r="E48" s="6" t="n"/>
      <c r="F48" s="6" t="n"/>
      <c r="G48" s="6" t="n"/>
      <c r="H48" s="6" t="n"/>
      <c r="I48" s="5">
        <f>IF(COUNTA(D48:H48)&lt;5,"",VLOOKUP(D48,'点数の基準'!$B$4:$C$18,2,FALSE)+VLOOKUP(E48,'点数の基準'!$B$4:$C$18,2,FALSE)+VLOOKUP(F48,'点数の基準'!$B$4:$C$18,2,FALSE)+VLOOKUP(G48,'点数の基準'!$B$4:$C$18,2,FALSE)+VLOOKUP(H48,'点数の基準'!$B$4:$C$18,2,FALSE))</f>
        <v/>
      </c>
      <c r="J48" s="5">
        <f>IF(I48="","",IF(I48&gt;=9,"A 今すぐマニュアル化",IF(I48&gt;=6,"B 次の候補","C チェックリストで十分／後回し")))</f>
        <v/>
      </c>
      <c r="K48" s="4">
        <f>IF(C48="","",IFERROR(VLOOKUP(C48,'点数の基準'!$A$21:$B$24,2,FALSE),""))</f>
        <v/>
      </c>
      <c r="L48" s="6" t="n"/>
    </row>
    <row r="49" ht="32" customHeight="1">
      <c r="A49" s="6" t="n"/>
      <c r="B49" s="6" t="n"/>
      <c r="C49" s="6" t="n"/>
      <c r="D49" s="6" t="n"/>
      <c r="E49" s="6" t="n"/>
      <c r="F49" s="6" t="n"/>
      <c r="G49" s="6" t="n"/>
      <c r="H49" s="6" t="n"/>
      <c r="I49" s="5">
        <f>IF(COUNTA(D49:H49)&lt;5,"",VLOOKUP(D49,'点数の基準'!$B$4:$C$18,2,FALSE)+VLOOKUP(E49,'点数の基準'!$B$4:$C$18,2,FALSE)+VLOOKUP(F49,'点数の基準'!$B$4:$C$18,2,FALSE)+VLOOKUP(G49,'点数の基準'!$B$4:$C$18,2,FALSE)+VLOOKUP(H49,'点数の基準'!$B$4:$C$18,2,FALSE))</f>
        <v/>
      </c>
      <c r="J49" s="5">
        <f>IF(I49="","",IF(I49&gt;=9,"A 今すぐマニュアル化",IF(I49&gt;=6,"B 次の候補","C チェックリストで十分／後回し")))</f>
        <v/>
      </c>
      <c r="K49" s="4">
        <f>IF(C49="","",IFERROR(VLOOKUP(C49,'点数の基準'!$A$21:$B$24,2,FALSE),""))</f>
        <v/>
      </c>
      <c r="L49" s="6" t="n"/>
    </row>
    <row r="50" ht="32" customHeight="1">
      <c r="A50" s="6" t="n"/>
      <c r="B50" s="6" t="n"/>
      <c r="C50" s="6" t="n"/>
      <c r="D50" s="6" t="n"/>
      <c r="E50" s="6" t="n"/>
      <c r="F50" s="6" t="n"/>
      <c r="G50" s="6" t="n"/>
      <c r="H50" s="6" t="n"/>
      <c r="I50" s="5">
        <f>IF(COUNTA(D50:H50)&lt;5,"",VLOOKUP(D50,'点数の基準'!$B$4:$C$18,2,FALSE)+VLOOKUP(E50,'点数の基準'!$B$4:$C$18,2,FALSE)+VLOOKUP(F50,'点数の基準'!$B$4:$C$18,2,FALSE)+VLOOKUP(G50,'点数の基準'!$B$4:$C$18,2,FALSE)+VLOOKUP(H50,'点数の基準'!$B$4:$C$18,2,FALSE))</f>
        <v/>
      </c>
      <c r="J50" s="5">
        <f>IF(I50="","",IF(I50&gt;=9,"A 今すぐマニュアル化",IF(I50&gt;=6,"B 次の候補","C チェックリストで十分／後回し")))</f>
        <v/>
      </c>
      <c r="K50" s="4">
        <f>IF(C50="","",IFERROR(VLOOKUP(C50,'点数の基準'!$A$21:$B$24,2,FALSE),""))</f>
        <v/>
      </c>
      <c r="L50" s="6" t="n"/>
    </row>
    <row r="51" ht="32" customHeight="1">
      <c r="A51" s="6" t="n"/>
      <c r="B51" s="6" t="n"/>
      <c r="C51" s="6" t="n"/>
      <c r="D51" s="6" t="n"/>
      <c r="E51" s="6" t="n"/>
      <c r="F51" s="6" t="n"/>
      <c r="G51" s="6" t="n"/>
      <c r="H51" s="6" t="n"/>
      <c r="I51" s="5">
        <f>IF(COUNTA(D51:H51)&lt;5,"",VLOOKUP(D51,'点数の基準'!$B$4:$C$18,2,FALSE)+VLOOKUP(E51,'点数の基準'!$B$4:$C$18,2,FALSE)+VLOOKUP(F51,'点数の基準'!$B$4:$C$18,2,FALSE)+VLOOKUP(G51,'点数の基準'!$B$4:$C$18,2,FALSE)+VLOOKUP(H51,'点数の基準'!$B$4:$C$18,2,FALSE))</f>
        <v/>
      </c>
      <c r="J51" s="5">
        <f>IF(I51="","",IF(I51&gt;=9,"A 今すぐマニュアル化",IF(I51&gt;=6,"B 次の候補","C チェックリストで十分／後回し")))</f>
        <v/>
      </c>
      <c r="K51" s="4">
        <f>IF(C51="","",IFERROR(VLOOKUP(C51,'点数の基準'!$A$21:$B$24,2,FALSE),""))</f>
        <v/>
      </c>
      <c r="L51" s="6" t="n"/>
    </row>
    <row r="52" ht="32" customHeight="1">
      <c r="A52" s="6" t="n"/>
      <c r="B52" s="6" t="n"/>
      <c r="C52" s="6" t="n"/>
      <c r="D52" s="6" t="n"/>
      <c r="E52" s="6" t="n"/>
      <c r="F52" s="6" t="n"/>
      <c r="G52" s="6" t="n"/>
      <c r="H52" s="6" t="n"/>
      <c r="I52" s="5">
        <f>IF(COUNTA(D52:H52)&lt;5,"",VLOOKUP(D52,'点数の基準'!$B$4:$C$18,2,FALSE)+VLOOKUP(E52,'点数の基準'!$B$4:$C$18,2,FALSE)+VLOOKUP(F52,'点数の基準'!$B$4:$C$18,2,FALSE)+VLOOKUP(G52,'点数の基準'!$B$4:$C$18,2,FALSE)+VLOOKUP(H52,'点数の基準'!$B$4:$C$18,2,FALSE))</f>
        <v/>
      </c>
      <c r="J52" s="5">
        <f>IF(I52="","",IF(I52&gt;=9,"A 今すぐマニュアル化",IF(I52&gt;=6,"B 次の候補","C チェックリストで十分／後回し")))</f>
        <v/>
      </c>
      <c r="K52" s="4">
        <f>IF(C52="","",IFERROR(VLOOKUP(C52,'点数の基準'!$A$21:$B$24,2,FALSE),""))</f>
        <v/>
      </c>
      <c r="L52" s="6" t="n"/>
    </row>
    <row r="53" ht="32" customHeight="1">
      <c r="A53" s="6" t="n"/>
      <c r="B53" s="6" t="n"/>
      <c r="C53" s="6" t="n"/>
      <c r="D53" s="6" t="n"/>
      <c r="E53" s="6" t="n"/>
      <c r="F53" s="6" t="n"/>
      <c r="G53" s="6" t="n"/>
      <c r="H53" s="6" t="n"/>
      <c r="I53" s="5">
        <f>IF(COUNTA(D53:H53)&lt;5,"",VLOOKUP(D53,'点数の基準'!$B$4:$C$18,2,FALSE)+VLOOKUP(E53,'点数の基準'!$B$4:$C$18,2,FALSE)+VLOOKUP(F53,'点数の基準'!$B$4:$C$18,2,FALSE)+VLOOKUP(G53,'点数の基準'!$B$4:$C$18,2,FALSE)+VLOOKUP(H53,'点数の基準'!$B$4:$C$18,2,FALSE))</f>
        <v/>
      </c>
      <c r="J53" s="5">
        <f>IF(I53="","",IF(I53&gt;=9,"A 今すぐマニュアル化",IF(I53&gt;=6,"B 次の候補","C チェックリストで十分／後回し")))</f>
        <v/>
      </c>
      <c r="K53" s="4">
        <f>IF(C53="","",IFERROR(VLOOKUP(C53,'点数の基準'!$A$21:$B$24,2,FALSE),""))</f>
        <v/>
      </c>
      <c r="L53" s="6" t="n"/>
    </row>
    <row r="54" ht="32" customHeight="1">
      <c r="A54" s="6" t="n"/>
      <c r="B54" s="6" t="n"/>
      <c r="C54" s="6" t="n"/>
      <c r="D54" s="6" t="n"/>
      <c r="E54" s="6" t="n"/>
      <c r="F54" s="6" t="n"/>
      <c r="G54" s="6" t="n"/>
      <c r="H54" s="6" t="n"/>
      <c r="I54" s="5">
        <f>IF(COUNTA(D54:H54)&lt;5,"",VLOOKUP(D54,'点数の基準'!$B$4:$C$18,2,FALSE)+VLOOKUP(E54,'点数の基準'!$B$4:$C$18,2,FALSE)+VLOOKUP(F54,'点数の基準'!$B$4:$C$18,2,FALSE)+VLOOKUP(G54,'点数の基準'!$B$4:$C$18,2,FALSE)+VLOOKUP(H54,'点数の基準'!$B$4:$C$18,2,FALSE))</f>
        <v/>
      </c>
      <c r="J54" s="5">
        <f>IF(I54="","",IF(I54&gt;=9,"A 今すぐマニュアル化",IF(I54&gt;=6,"B 次の候補","C チェックリストで十分／後回し")))</f>
        <v/>
      </c>
      <c r="K54" s="4">
        <f>IF(C54="","",IFERROR(VLOOKUP(C54,'点数の基準'!$A$21:$B$24,2,FALSE),""))</f>
        <v/>
      </c>
      <c r="L54" s="6" t="n"/>
    </row>
    <row r="55" ht="32" customHeight="1">
      <c r="A55" s="6" t="n"/>
      <c r="B55" s="6" t="n"/>
      <c r="C55" s="6" t="n"/>
      <c r="D55" s="6" t="n"/>
      <c r="E55" s="6" t="n"/>
      <c r="F55" s="6" t="n"/>
      <c r="G55" s="6" t="n"/>
      <c r="H55" s="6" t="n"/>
      <c r="I55" s="5">
        <f>IF(COUNTA(D55:H55)&lt;5,"",VLOOKUP(D55,'点数の基準'!$B$4:$C$18,2,FALSE)+VLOOKUP(E55,'点数の基準'!$B$4:$C$18,2,FALSE)+VLOOKUP(F55,'点数の基準'!$B$4:$C$18,2,FALSE)+VLOOKUP(G55,'点数の基準'!$B$4:$C$18,2,FALSE)+VLOOKUP(H55,'点数の基準'!$B$4:$C$18,2,FALSE))</f>
        <v/>
      </c>
      <c r="J55" s="5">
        <f>IF(I55="","",IF(I55&gt;=9,"A 今すぐマニュアル化",IF(I55&gt;=6,"B 次の候補","C チェックリストで十分／後回し")))</f>
        <v/>
      </c>
      <c r="K55" s="4">
        <f>IF(C55="","",IFERROR(VLOOKUP(C55,'点数の基準'!$A$21:$B$24,2,FALSE),""))</f>
        <v/>
      </c>
      <c r="L55" s="6" t="n"/>
    </row>
    <row r="56" ht="32" customHeight="1">
      <c r="A56" s="6" t="n"/>
      <c r="B56" s="6" t="n"/>
      <c r="C56" s="6" t="n"/>
      <c r="D56" s="6" t="n"/>
      <c r="E56" s="6" t="n"/>
      <c r="F56" s="6" t="n"/>
      <c r="G56" s="6" t="n"/>
      <c r="H56" s="6" t="n"/>
      <c r="I56" s="5">
        <f>IF(COUNTA(D56:H56)&lt;5,"",VLOOKUP(D56,'点数の基準'!$B$4:$C$18,2,FALSE)+VLOOKUP(E56,'点数の基準'!$B$4:$C$18,2,FALSE)+VLOOKUP(F56,'点数の基準'!$B$4:$C$18,2,FALSE)+VLOOKUP(G56,'点数の基準'!$B$4:$C$18,2,FALSE)+VLOOKUP(H56,'点数の基準'!$B$4:$C$18,2,FALSE))</f>
        <v/>
      </c>
      <c r="J56" s="5">
        <f>IF(I56="","",IF(I56&gt;=9,"A 今すぐマニュアル化",IF(I56&gt;=6,"B 次の候補","C チェックリストで十分／後回し")))</f>
        <v/>
      </c>
      <c r="K56" s="4">
        <f>IF(C56="","",IFERROR(VLOOKUP(C56,'点数の基準'!$A$21:$B$24,2,FALSE),""))</f>
        <v/>
      </c>
      <c r="L56" s="6" t="n"/>
    </row>
    <row r="57" ht="32" customHeight="1">
      <c r="A57" s="6" t="n"/>
      <c r="B57" s="6" t="n"/>
      <c r="C57" s="6" t="n"/>
      <c r="D57" s="6" t="n"/>
      <c r="E57" s="6" t="n"/>
      <c r="F57" s="6" t="n"/>
      <c r="G57" s="6" t="n"/>
      <c r="H57" s="6" t="n"/>
      <c r="I57" s="5">
        <f>IF(COUNTA(D57:H57)&lt;5,"",VLOOKUP(D57,'点数の基準'!$B$4:$C$18,2,FALSE)+VLOOKUP(E57,'点数の基準'!$B$4:$C$18,2,FALSE)+VLOOKUP(F57,'点数の基準'!$B$4:$C$18,2,FALSE)+VLOOKUP(G57,'点数の基準'!$B$4:$C$18,2,FALSE)+VLOOKUP(H57,'点数の基準'!$B$4:$C$18,2,FALSE))</f>
        <v/>
      </c>
      <c r="J57" s="5">
        <f>IF(I57="","",IF(I57&gt;=9,"A 今すぐマニュアル化",IF(I57&gt;=6,"B 次の候補","C チェックリストで十分／後回し")))</f>
        <v/>
      </c>
      <c r="K57" s="4">
        <f>IF(C57="","",IFERROR(VLOOKUP(C57,'点数の基準'!$A$21:$B$24,2,FALSE),""))</f>
        <v/>
      </c>
      <c r="L57" s="6" t="n"/>
    </row>
    <row r="58" ht="32" customHeight="1">
      <c r="A58" s="6" t="n"/>
      <c r="B58" s="6" t="n"/>
      <c r="C58" s="6" t="n"/>
      <c r="D58" s="6" t="n"/>
      <c r="E58" s="6" t="n"/>
      <c r="F58" s="6" t="n"/>
      <c r="G58" s="6" t="n"/>
      <c r="H58" s="6" t="n"/>
      <c r="I58" s="5">
        <f>IF(COUNTA(D58:H58)&lt;5,"",VLOOKUP(D58,'点数の基準'!$B$4:$C$18,2,FALSE)+VLOOKUP(E58,'点数の基準'!$B$4:$C$18,2,FALSE)+VLOOKUP(F58,'点数の基準'!$B$4:$C$18,2,FALSE)+VLOOKUP(G58,'点数の基準'!$B$4:$C$18,2,FALSE)+VLOOKUP(H58,'点数の基準'!$B$4:$C$18,2,FALSE))</f>
        <v/>
      </c>
      <c r="J58" s="5">
        <f>IF(I58="","",IF(I58&gt;=9,"A 今すぐマニュアル化",IF(I58&gt;=6,"B 次の候補","C チェックリストで十分／後回し")))</f>
        <v/>
      </c>
      <c r="K58" s="4">
        <f>IF(C58="","",IFERROR(VLOOKUP(C58,'点数の基準'!$A$21:$B$24,2,FALSE),""))</f>
        <v/>
      </c>
      <c r="L58" s="6" t="n"/>
    </row>
    <row r="59" ht="32" customHeight="1">
      <c r="A59" s="6" t="n"/>
      <c r="B59" s="6" t="n"/>
      <c r="C59" s="6" t="n"/>
      <c r="D59" s="6" t="n"/>
      <c r="E59" s="6" t="n"/>
      <c r="F59" s="6" t="n"/>
      <c r="G59" s="6" t="n"/>
      <c r="H59" s="6" t="n"/>
      <c r="I59" s="5">
        <f>IF(COUNTA(D59:H59)&lt;5,"",VLOOKUP(D59,'点数の基準'!$B$4:$C$18,2,FALSE)+VLOOKUP(E59,'点数の基準'!$B$4:$C$18,2,FALSE)+VLOOKUP(F59,'点数の基準'!$B$4:$C$18,2,FALSE)+VLOOKUP(G59,'点数の基準'!$B$4:$C$18,2,FALSE)+VLOOKUP(H59,'点数の基準'!$B$4:$C$18,2,FALSE))</f>
        <v/>
      </c>
      <c r="J59" s="5">
        <f>IF(I59="","",IF(I59&gt;=9,"A 今すぐマニュアル化",IF(I59&gt;=6,"B 次の候補","C チェックリストで十分／後回し")))</f>
        <v/>
      </c>
      <c r="K59" s="4">
        <f>IF(C59="","",IFERROR(VLOOKUP(C59,'点数の基準'!$A$21:$B$24,2,FALSE),""))</f>
        <v/>
      </c>
      <c r="L59" s="6" t="n"/>
    </row>
    <row r="60" ht="32" customHeight="1">
      <c r="A60" s="6" t="n"/>
      <c r="B60" s="6" t="n"/>
      <c r="C60" s="6" t="n"/>
      <c r="D60" s="6" t="n"/>
      <c r="E60" s="6" t="n"/>
      <c r="F60" s="6" t="n"/>
      <c r="G60" s="6" t="n"/>
      <c r="H60" s="6" t="n"/>
      <c r="I60" s="5">
        <f>IF(COUNTA(D60:H60)&lt;5,"",VLOOKUP(D60,'点数の基準'!$B$4:$C$18,2,FALSE)+VLOOKUP(E60,'点数の基準'!$B$4:$C$18,2,FALSE)+VLOOKUP(F60,'点数の基準'!$B$4:$C$18,2,FALSE)+VLOOKUP(G60,'点数の基準'!$B$4:$C$18,2,FALSE)+VLOOKUP(H60,'点数の基準'!$B$4:$C$18,2,FALSE))</f>
        <v/>
      </c>
      <c r="J60" s="5">
        <f>IF(I60="","",IF(I60&gt;=9,"A 今すぐマニュアル化",IF(I60&gt;=6,"B 次の候補","C チェックリストで十分／後回し")))</f>
        <v/>
      </c>
      <c r="K60" s="4">
        <f>IF(C60="","",IFERROR(VLOOKUP(C60,'点数の基準'!$A$21:$B$24,2,FALSE),""))</f>
        <v/>
      </c>
      <c r="L60" s="6" t="n"/>
    </row>
    <row r="61" ht="32" customHeight="1">
      <c r="A61" s="6" t="n"/>
      <c r="B61" s="6" t="n"/>
      <c r="C61" s="6" t="n"/>
      <c r="D61" s="6" t="n"/>
      <c r="E61" s="6" t="n"/>
      <c r="F61" s="6" t="n"/>
      <c r="G61" s="6" t="n"/>
      <c r="H61" s="6" t="n"/>
      <c r="I61" s="5">
        <f>IF(COUNTA(D61:H61)&lt;5,"",VLOOKUP(D61,'点数の基準'!$B$4:$C$18,2,FALSE)+VLOOKUP(E61,'点数の基準'!$B$4:$C$18,2,FALSE)+VLOOKUP(F61,'点数の基準'!$B$4:$C$18,2,FALSE)+VLOOKUP(G61,'点数の基準'!$B$4:$C$18,2,FALSE)+VLOOKUP(H61,'点数の基準'!$B$4:$C$18,2,FALSE))</f>
        <v/>
      </c>
      <c r="J61" s="5">
        <f>IF(I61="","",IF(I61&gt;=9,"A 今すぐマニュアル化",IF(I61&gt;=6,"B 次の候補","C チェックリストで十分／後回し")))</f>
        <v/>
      </c>
      <c r="K61" s="4">
        <f>IF(C61="","",IFERROR(VLOOKUP(C61,'点数の基準'!$A$21:$B$24,2,FALSE),""))</f>
        <v/>
      </c>
      <c r="L61" s="6" t="n"/>
    </row>
    <row r="62" ht="32" customHeight="1">
      <c r="A62" s="6" t="n"/>
      <c r="B62" s="6" t="n"/>
      <c r="C62" s="6" t="n"/>
      <c r="D62" s="6" t="n"/>
      <c r="E62" s="6" t="n"/>
      <c r="F62" s="6" t="n"/>
      <c r="G62" s="6" t="n"/>
      <c r="H62" s="6" t="n"/>
      <c r="I62" s="5">
        <f>IF(COUNTA(D62:H62)&lt;5,"",VLOOKUP(D62,'点数の基準'!$B$4:$C$18,2,FALSE)+VLOOKUP(E62,'点数の基準'!$B$4:$C$18,2,FALSE)+VLOOKUP(F62,'点数の基準'!$B$4:$C$18,2,FALSE)+VLOOKUP(G62,'点数の基準'!$B$4:$C$18,2,FALSE)+VLOOKUP(H62,'点数の基準'!$B$4:$C$18,2,FALSE))</f>
        <v/>
      </c>
      <c r="J62" s="5">
        <f>IF(I62="","",IF(I62&gt;=9,"A 今すぐマニュアル化",IF(I62&gt;=6,"B 次の候補","C チェックリストで十分／後回し")))</f>
        <v/>
      </c>
      <c r="K62" s="4">
        <f>IF(C62="","",IFERROR(VLOOKUP(C62,'点数の基準'!$A$21:$B$24,2,FALSE),""))</f>
        <v/>
      </c>
      <c r="L62" s="6" t="n"/>
    </row>
    <row r="63" ht="32" customHeight="1">
      <c r="A63" s="6" t="n"/>
      <c r="B63" s="6" t="n"/>
      <c r="C63" s="6" t="n"/>
      <c r="D63" s="6" t="n"/>
      <c r="E63" s="6" t="n"/>
      <c r="F63" s="6" t="n"/>
      <c r="G63" s="6" t="n"/>
      <c r="H63" s="6" t="n"/>
      <c r="I63" s="5">
        <f>IF(COUNTA(D63:H63)&lt;5,"",VLOOKUP(D63,'点数の基準'!$B$4:$C$18,2,FALSE)+VLOOKUP(E63,'点数の基準'!$B$4:$C$18,2,FALSE)+VLOOKUP(F63,'点数の基準'!$B$4:$C$18,2,FALSE)+VLOOKUP(G63,'点数の基準'!$B$4:$C$18,2,FALSE)+VLOOKUP(H63,'点数の基準'!$B$4:$C$18,2,FALSE))</f>
        <v/>
      </c>
      <c r="J63" s="5">
        <f>IF(I63="","",IF(I63&gt;=9,"A 今すぐマニュアル化",IF(I63&gt;=6,"B 次の候補","C チェックリストで十分／後回し")))</f>
        <v/>
      </c>
      <c r="K63" s="4">
        <f>IF(C63="","",IFERROR(VLOOKUP(C63,'点数の基準'!$A$21:$B$24,2,FALSE),""))</f>
        <v/>
      </c>
      <c r="L63" s="6" t="n"/>
    </row>
    <row r="64" ht="32" customHeight="1">
      <c r="A64" s="6" t="n"/>
      <c r="B64" s="6" t="n"/>
      <c r="C64" s="6" t="n"/>
      <c r="D64" s="6" t="n"/>
      <c r="E64" s="6" t="n"/>
      <c r="F64" s="6" t="n"/>
      <c r="G64" s="6" t="n"/>
      <c r="H64" s="6" t="n"/>
      <c r="I64" s="5">
        <f>IF(COUNTA(D64:H64)&lt;5,"",VLOOKUP(D64,'点数の基準'!$B$4:$C$18,2,FALSE)+VLOOKUP(E64,'点数の基準'!$B$4:$C$18,2,FALSE)+VLOOKUP(F64,'点数の基準'!$B$4:$C$18,2,FALSE)+VLOOKUP(G64,'点数の基準'!$B$4:$C$18,2,FALSE)+VLOOKUP(H64,'点数の基準'!$B$4:$C$18,2,FALSE))</f>
        <v/>
      </c>
      <c r="J64" s="5">
        <f>IF(I64="","",IF(I64&gt;=9,"A 今すぐマニュアル化",IF(I64&gt;=6,"B 次の候補","C チェックリストで十分／後回し")))</f>
        <v/>
      </c>
      <c r="K64" s="4">
        <f>IF(C64="","",IFERROR(VLOOKUP(C64,'点数の基準'!$A$21:$B$24,2,FALSE),""))</f>
        <v/>
      </c>
      <c r="L64" s="6" t="n"/>
    </row>
    <row r="65" ht="32" customHeight="1">
      <c r="A65" s="6" t="n"/>
      <c r="B65" s="6" t="n"/>
      <c r="C65" s="6" t="n"/>
      <c r="D65" s="6" t="n"/>
      <c r="E65" s="6" t="n"/>
      <c r="F65" s="6" t="n"/>
      <c r="G65" s="6" t="n"/>
      <c r="H65" s="6" t="n"/>
      <c r="I65" s="5">
        <f>IF(COUNTA(D65:H65)&lt;5,"",VLOOKUP(D65,'点数の基準'!$B$4:$C$18,2,FALSE)+VLOOKUP(E65,'点数の基準'!$B$4:$C$18,2,FALSE)+VLOOKUP(F65,'点数の基準'!$B$4:$C$18,2,FALSE)+VLOOKUP(G65,'点数の基準'!$B$4:$C$18,2,FALSE)+VLOOKUP(H65,'点数の基準'!$B$4:$C$18,2,FALSE))</f>
        <v/>
      </c>
      <c r="J65" s="5">
        <f>IF(I65="","",IF(I65&gt;=9,"A 今すぐマニュアル化",IF(I65&gt;=6,"B 次の候補","C チェックリストで十分／後回し")))</f>
        <v/>
      </c>
      <c r="K65" s="4">
        <f>IF(C65="","",IFERROR(VLOOKUP(C65,'点数の基準'!$A$21:$B$24,2,FALSE),""))</f>
        <v/>
      </c>
      <c r="L65" s="6" t="n"/>
    </row>
    <row r="66" ht="32" customHeight="1">
      <c r="A66" s="6" t="n"/>
      <c r="B66" s="6" t="n"/>
      <c r="C66" s="6" t="n"/>
      <c r="D66" s="6" t="n"/>
      <c r="E66" s="6" t="n"/>
      <c r="F66" s="6" t="n"/>
      <c r="G66" s="6" t="n"/>
      <c r="H66" s="6" t="n"/>
      <c r="I66" s="5">
        <f>IF(COUNTA(D66:H66)&lt;5,"",VLOOKUP(D66,'点数の基準'!$B$4:$C$18,2,FALSE)+VLOOKUP(E66,'点数の基準'!$B$4:$C$18,2,FALSE)+VLOOKUP(F66,'点数の基準'!$B$4:$C$18,2,FALSE)+VLOOKUP(G66,'点数の基準'!$B$4:$C$18,2,FALSE)+VLOOKUP(H66,'点数の基準'!$B$4:$C$18,2,FALSE))</f>
        <v/>
      </c>
      <c r="J66" s="5">
        <f>IF(I66="","",IF(I66&gt;=9,"A 今すぐマニュアル化",IF(I66&gt;=6,"B 次の候補","C チェックリストで十分／後回し")))</f>
        <v/>
      </c>
      <c r="K66" s="4">
        <f>IF(C66="","",IFERROR(VLOOKUP(C66,'点数の基準'!$A$21:$B$24,2,FALSE),""))</f>
        <v/>
      </c>
      <c r="L66" s="6" t="n"/>
    </row>
    <row r="67" ht="32" customHeight="1">
      <c r="A67" s="6" t="n"/>
      <c r="B67" s="6" t="n"/>
      <c r="C67" s="6" t="n"/>
      <c r="D67" s="6" t="n"/>
      <c r="E67" s="6" t="n"/>
      <c r="F67" s="6" t="n"/>
      <c r="G67" s="6" t="n"/>
      <c r="H67" s="6" t="n"/>
      <c r="I67" s="5">
        <f>IF(COUNTA(D67:H67)&lt;5,"",VLOOKUP(D67,'点数の基準'!$B$4:$C$18,2,FALSE)+VLOOKUP(E67,'点数の基準'!$B$4:$C$18,2,FALSE)+VLOOKUP(F67,'点数の基準'!$B$4:$C$18,2,FALSE)+VLOOKUP(G67,'点数の基準'!$B$4:$C$18,2,FALSE)+VLOOKUP(H67,'点数の基準'!$B$4:$C$18,2,FALSE))</f>
        <v/>
      </c>
      <c r="J67" s="5">
        <f>IF(I67="","",IF(I67&gt;=9,"A 今すぐマニュアル化",IF(I67&gt;=6,"B 次の候補","C チェックリストで十分／後回し")))</f>
        <v/>
      </c>
      <c r="K67" s="4">
        <f>IF(C67="","",IFERROR(VLOOKUP(C67,'点数の基準'!$A$21:$B$24,2,FALSE),""))</f>
        <v/>
      </c>
      <c r="L67" s="6" t="n"/>
    </row>
    <row r="68" ht="32" customHeight="1">
      <c r="A68" s="6" t="n"/>
      <c r="B68" s="6" t="n"/>
      <c r="C68" s="6" t="n"/>
      <c r="D68" s="6" t="n"/>
      <c r="E68" s="6" t="n"/>
      <c r="F68" s="6" t="n"/>
      <c r="G68" s="6" t="n"/>
      <c r="H68" s="6" t="n"/>
      <c r="I68" s="5">
        <f>IF(COUNTA(D68:H68)&lt;5,"",VLOOKUP(D68,'点数の基準'!$B$4:$C$18,2,FALSE)+VLOOKUP(E68,'点数の基準'!$B$4:$C$18,2,FALSE)+VLOOKUP(F68,'点数の基準'!$B$4:$C$18,2,FALSE)+VLOOKUP(G68,'点数の基準'!$B$4:$C$18,2,FALSE)+VLOOKUP(H68,'点数の基準'!$B$4:$C$18,2,FALSE))</f>
        <v/>
      </c>
      <c r="J68" s="5">
        <f>IF(I68="","",IF(I68&gt;=9,"A 今すぐマニュアル化",IF(I68&gt;=6,"B 次の候補","C チェックリストで十分／後回し")))</f>
        <v/>
      </c>
      <c r="K68" s="4">
        <f>IF(C68="","",IFERROR(VLOOKUP(C68,'点数の基準'!$A$21:$B$24,2,FALSE),""))</f>
        <v/>
      </c>
      <c r="L68" s="6" t="n"/>
    </row>
    <row r="69" ht="32" customHeight="1">
      <c r="A69" s="6" t="n"/>
      <c r="B69" s="6" t="n"/>
      <c r="C69" s="6" t="n"/>
      <c r="D69" s="6" t="n"/>
      <c r="E69" s="6" t="n"/>
      <c r="F69" s="6" t="n"/>
      <c r="G69" s="6" t="n"/>
      <c r="H69" s="6" t="n"/>
      <c r="I69" s="5">
        <f>IF(COUNTA(D69:H69)&lt;5,"",VLOOKUP(D69,'点数の基準'!$B$4:$C$18,2,FALSE)+VLOOKUP(E69,'点数の基準'!$B$4:$C$18,2,FALSE)+VLOOKUP(F69,'点数の基準'!$B$4:$C$18,2,FALSE)+VLOOKUP(G69,'点数の基準'!$B$4:$C$18,2,FALSE)+VLOOKUP(H69,'点数の基準'!$B$4:$C$18,2,FALSE))</f>
        <v/>
      </c>
      <c r="J69" s="5">
        <f>IF(I69="","",IF(I69&gt;=9,"A 今すぐマニュアル化",IF(I69&gt;=6,"B 次の候補","C チェックリストで十分／後回し")))</f>
        <v/>
      </c>
      <c r="K69" s="4">
        <f>IF(C69="","",IFERROR(VLOOKUP(C69,'点数の基準'!$A$21:$B$24,2,FALSE),""))</f>
        <v/>
      </c>
      <c r="L69" s="6" t="n"/>
    </row>
    <row r="70" ht="32" customHeight="1">
      <c r="A70" s="6" t="n"/>
      <c r="B70" s="6" t="n"/>
      <c r="C70" s="6" t="n"/>
      <c r="D70" s="6" t="n"/>
      <c r="E70" s="6" t="n"/>
      <c r="F70" s="6" t="n"/>
      <c r="G70" s="6" t="n"/>
      <c r="H70" s="6" t="n"/>
      <c r="I70" s="5">
        <f>IF(COUNTA(D70:H70)&lt;5,"",VLOOKUP(D70,'点数の基準'!$B$4:$C$18,2,FALSE)+VLOOKUP(E70,'点数の基準'!$B$4:$C$18,2,FALSE)+VLOOKUP(F70,'点数の基準'!$B$4:$C$18,2,FALSE)+VLOOKUP(G70,'点数の基準'!$B$4:$C$18,2,FALSE)+VLOOKUP(H70,'点数の基準'!$B$4:$C$18,2,FALSE))</f>
        <v/>
      </c>
      <c r="J70" s="5">
        <f>IF(I70="","",IF(I70&gt;=9,"A 今すぐマニュアル化",IF(I70&gt;=6,"B 次の候補","C チェックリストで十分／後回し")))</f>
        <v/>
      </c>
      <c r="K70" s="4">
        <f>IF(C70="","",IFERROR(VLOOKUP(C70,'点数の基準'!$A$21:$B$24,2,FALSE),""))</f>
        <v/>
      </c>
      <c r="L70" s="6" t="n"/>
    </row>
    <row r="71" ht="32" customHeight="1">
      <c r="A71" s="6" t="n"/>
      <c r="B71" s="6" t="n"/>
      <c r="C71" s="6" t="n"/>
      <c r="D71" s="6" t="n"/>
      <c r="E71" s="6" t="n"/>
      <c r="F71" s="6" t="n"/>
      <c r="G71" s="6" t="n"/>
      <c r="H71" s="6" t="n"/>
      <c r="I71" s="5">
        <f>IF(COUNTA(D71:H71)&lt;5,"",VLOOKUP(D71,'点数の基準'!$B$4:$C$18,2,FALSE)+VLOOKUP(E71,'点数の基準'!$B$4:$C$18,2,FALSE)+VLOOKUP(F71,'点数の基準'!$B$4:$C$18,2,FALSE)+VLOOKUP(G71,'点数の基準'!$B$4:$C$18,2,FALSE)+VLOOKUP(H71,'点数の基準'!$B$4:$C$18,2,FALSE))</f>
        <v/>
      </c>
      <c r="J71" s="5">
        <f>IF(I71="","",IF(I71&gt;=9,"A 今すぐマニュアル化",IF(I71&gt;=6,"B 次の候補","C チェックリストで十分／後回し")))</f>
        <v/>
      </c>
      <c r="K71" s="4">
        <f>IF(C71="","",IFERROR(VLOOKUP(C71,'点数の基準'!$A$21:$B$24,2,FALSE),""))</f>
        <v/>
      </c>
      <c r="L71" s="6" t="n"/>
    </row>
    <row r="72" ht="32" customHeight="1">
      <c r="A72" s="6" t="n"/>
      <c r="B72" s="6" t="n"/>
      <c r="C72" s="6" t="n"/>
      <c r="D72" s="6" t="n"/>
      <c r="E72" s="6" t="n"/>
      <c r="F72" s="6" t="n"/>
      <c r="G72" s="6" t="n"/>
      <c r="H72" s="6" t="n"/>
      <c r="I72" s="5">
        <f>IF(COUNTA(D72:H72)&lt;5,"",VLOOKUP(D72,'点数の基準'!$B$4:$C$18,2,FALSE)+VLOOKUP(E72,'点数の基準'!$B$4:$C$18,2,FALSE)+VLOOKUP(F72,'点数の基準'!$B$4:$C$18,2,FALSE)+VLOOKUP(G72,'点数の基準'!$B$4:$C$18,2,FALSE)+VLOOKUP(H72,'点数の基準'!$B$4:$C$18,2,FALSE))</f>
        <v/>
      </c>
      <c r="J72" s="5">
        <f>IF(I72="","",IF(I72&gt;=9,"A 今すぐマニュアル化",IF(I72&gt;=6,"B 次の候補","C チェックリストで十分／後回し")))</f>
        <v/>
      </c>
      <c r="K72" s="4">
        <f>IF(C72="","",IFERROR(VLOOKUP(C72,'点数の基準'!$A$21:$B$24,2,FALSE),""))</f>
        <v/>
      </c>
      <c r="L72" s="6" t="n"/>
    </row>
    <row r="73" ht="32" customHeight="1">
      <c r="A73" s="6" t="n"/>
      <c r="B73" s="6" t="n"/>
      <c r="C73" s="6" t="n"/>
      <c r="D73" s="6" t="n"/>
      <c r="E73" s="6" t="n"/>
      <c r="F73" s="6" t="n"/>
      <c r="G73" s="6" t="n"/>
      <c r="H73" s="6" t="n"/>
      <c r="I73" s="5">
        <f>IF(COUNTA(D73:H73)&lt;5,"",VLOOKUP(D73,'点数の基準'!$B$4:$C$18,2,FALSE)+VLOOKUP(E73,'点数の基準'!$B$4:$C$18,2,FALSE)+VLOOKUP(F73,'点数の基準'!$B$4:$C$18,2,FALSE)+VLOOKUP(G73,'点数の基準'!$B$4:$C$18,2,FALSE)+VLOOKUP(H73,'点数の基準'!$B$4:$C$18,2,FALSE))</f>
        <v/>
      </c>
      <c r="J73" s="5">
        <f>IF(I73="","",IF(I73&gt;=9,"A 今すぐマニュアル化",IF(I73&gt;=6,"B 次の候補","C チェックリストで十分／後回し")))</f>
        <v/>
      </c>
      <c r="K73" s="4">
        <f>IF(C73="","",IFERROR(VLOOKUP(C73,'点数の基準'!$A$21:$B$24,2,FALSE),""))</f>
        <v/>
      </c>
      <c r="L73" s="6" t="n"/>
    </row>
    <row r="74" ht="32" customHeight="1">
      <c r="A74" s="6" t="n"/>
      <c r="B74" s="6" t="n"/>
      <c r="C74" s="6" t="n"/>
      <c r="D74" s="6" t="n"/>
      <c r="E74" s="6" t="n"/>
      <c r="F74" s="6" t="n"/>
      <c r="G74" s="6" t="n"/>
      <c r="H74" s="6" t="n"/>
      <c r="I74" s="5">
        <f>IF(COUNTA(D74:H74)&lt;5,"",VLOOKUP(D74,'点数の基準'!$B$4:$C$18,2,FALSE)+VLOOKUP(E74,'点数の基準'!$B$4:$C$18,2,FALSE)+VLOOKUP(F74,'点数の基準'!$B$4:$C$18,2,FALSE)+VLOOKUP(G74,'点数の基準'!$B$4:$C$18,2,FALSE)+VLOOKUP(H74,'点数の基準'!$B$4:$C$18,2,FALSE))</f>
        <v/>
      </c>
      <c r="J74" s="5">
        <f>IF(I74="","",IF(I74&gt;=9,"A 今すぐマニュアル化",IF(I74&gt;=6,"B 次の候補","C チェックリストで十分／後回し")))</f>
        <v/>
      </c>
      <c r="K74" s="4">
        <f>IF(C74="","",IFERROR(VLOOKUP(C74,'点数の基準'!$A$21:$B$24,2,FALSE),""))</f>
        <v/>
      </c>
      <c r="L74" s="6" t="n"/>
    </row>
    <row r="75" ht="32" customHeight="1">
      <c r="A75" s="6" t="n"/>
      <c r="B75" s="6" t="n"/>
      <c r="C75" s="6" t="n"/>
      <c r="D75" s="6" t="n"/>
      <c r="E75" s="6" t="n"/>
      <c r="F75" s="6" t="n"/>
      <c r="G75" s="6" t="n"/>
      <c r="H75" s="6" t="n"/>
      <c r="I75" s="5">
        <f>IF(COUNTA(D75:H75)&lt;5,"",VLOOKUP(D75,'点数の基準'!$B$4:$C$18,2,FALSE)+VLOOKUP(E75,'点数の基準'!$B$4:$C$18,2,FALSE)+VLOOKUP(F75,'点数の基準'!$B$4:$C$18,2,FALSE)+VLOOKUP(G75,'点数の基準'!$B$4:$C$18,2,FALSE)+VLOOKUP(H75,'点数の基準'!$B$4:$C$18,2,FALSE))</f>
        <v/>
      </c>
      <c r="J75" s="5">
        <f>IF(I75="","",IF(I75&gt;=9,"A 今すぐマニュアル化",IF(I75&gt;=6,"B 次の候補","C チェックリストで十分／後回し")))</f>
        <v/>
      </c>
      <c r="K75" s="4">
        <f>IF(C75="","",IFERROR(VLOOKUP(C75,'点数の基準'!$A$21:$B$24,2,FALSE),""))</f>
        <v/>
      </c>
      <c r="L75" s="6" t="n"/>
    </row>
    <row r="76" ht="32" customHeight="1">
      <c r="A76" s="6" t="n"/>
      <c r="B76" s="6" t="n"/>
      <c r="C76" s="6" t="n"/>
      <c r="D76" s="6" t="n"/>
      <c r="E76" s="6" t="n"/>
      <c r="F76" s="6" t="n"/>
      <c r="G76" s="6" t="n"/>
      <c r="H76" s="6" t="n"/>
      <c r="I76" s="5">
        <f>IF(COUNTA(D76:H76)&lt;5,"",VLOOKUP(D76,'点数の基準'!$B$4:$C$18,2,FALSE)+VLOOKUP(E76,'点数の基準'!$B$4:$C$18,2,FALSE)+VLOOKUP(F76,'点数の基準'!$B$4:$C$18,2,FALSE)+VLOOKUP(G76,'点数の基準'!$B$4:$C$18,2,FALSE)+VLOOKUP(H76,'点数の基準'!$B$4:$C$18,2,FALSE))</f>
        <v/>
      </c>
      <c r="J76" s="5">
        <f>IF(I76="","",IF(I76&gt;=9,"A 今すぐマニュアル化",IF(I76&gt;=6,"B 次の候補","C チェックリストで十分／後回し")))</f>
        <v/>
      </c>
      <c r="K76" s="4">
        <f>IF(C76="","",IFERROR(VLOOKUP(C76,'点数の基準'!$A$21:$B$24,2,FALSE),""))</f>
        <v/>
      </c>
      <c r="L76" s="6" t="n"/>
    </row>
    <row r="77" ht="32" customHeight="1">
      <c r="A77" s="6" t="n"/>
      <c r="B77" s="6" t="n"/>
      <c r="C77" s="6" t="n"/>
      <c r="D77" s="6" t="n"/>
      <c r="E77" s="6" t="n"/>
      <c r="F77" s="6" t="n"/>
      <c r="G77" s="6" t="n"/>
      <c r="H77" s="6" t="n"/>
      <c r="I77" s="5">
        <f>IF(COUNTA(D77:H77)&lt;5,"",VLOOKUP(D77,'点数の基準'!$B$4:$C$18,2,FALSE)+VLOOKUP(E77,'点数の基準'!$B$4:$C$18,2,FALSE)+VLOOKUP(F77,'点数の基準'!$B$4:$C$18,2,FALSE)+VLOOKUP(G77,'点数の基準'!$B$4:$C$18,2,FALSE)+VLOOKUP(H77,'点数の基準'!$B$4:$C$18,2,FALSE))</f>
        <v/>
      </c>
      <c r="J77" s="5">
        <f>IF(I77="","",IF(I77&gt;=9,"A 今すぐマニュアル化",IF(I77&gt;=6,"B 次の候補","C チェックリストで十分／後回し")))</f>
        <v/>
      </c>
      <c r="K77" s="4">
        <f>IF(C77="","",IFERROR(VLOOKUP(C77,'点数の基準'!$A$21:$B$24,2,FALSE),""))</f>
        <v/>
      </c>
      <c r="L77" s="6" t="n"/>
    </row>
    <row r="78" ht="32" customHeight="1">
      <c r="A78" s="6" t="n"/>
      <c r="B78" s="6" t="n"/>
      <c r="C78" s="6" t="n"/>
      <c r="D78" s="6" t="n"/>
      <c r="E78" s="6" t="n"/>
      <c r="F78" s="6" t="n"/>
      <c r="G78" s="6" t="n"/>
      <c r="H78" s="6" t="n"/>
      <c r="I78" s="5">
        <f>IF(COUNTA(D78:H78)&lt;5,"",VLOOKUP(D78,'点数の基準'!$B$4:$C$18,2,FALSE)+VLOOKUP(E78,'点数の基準'!$B$4:$C$18,2,FALSE)+VLOOKUP(F78,'点数の基準'!$B$4:$C$18,2,FALSE)+VLOOKUP(G78,'点数の基準'!$B$4:$C$18,2,FALSE)+VLOOKUP(H78,'点数の基準'!$B$4:$C$18,2,FALSE))</f>
        <v/>
      </c>
      <c r="J78" s="5">
        <f>IF(I78="","",IF(I78&gt;=9,"A 今すぐマニュアル化",IF(I78&gt;=6,"B 次の候補","C チェックリストで十分／後回し")))</f>
        <v/>
      </c>
      <c r="K78" s="4">
        <f>IF(C78="","",IFERROR(VLOOKUP(C78,'点数の基準'!$A$21:$B$24,2,FALSE),""))</f>
        <v/>
      </c>
      <c r="L78" s="6" t="n"/>
    </row>
    <row r="79" ht="32" customHeight="1">
      <c r="A79" s="6" t="n"/>
      <c r="B79" s="6" t="n"/>
      <c r="C79" s="6" t="n"/>
      <c r="D79" s="6" t="n"/>
      <c r="E79" s="6" t="n"/>
      <c r="F79" s="6" t="n"/>
      <c r="G79" s="6" t="n"/>
      <c r="H79" s="6" t="n"/>
      <c r="I79" s="5">
        <f>IF(COUNTA(D79:H79)&lt;5,"",VLOOKUP(D79,'点数の基準'!$B$4:$C$18,2,FALSE)+VLOOKUP(E79,'点数の基準'!$B$4:$C$18,2,FALSE)+VLOOKUP(F79,'点数の基準'!$B$4:$C$18,2,FALSE)+VLOOKUP(G79,'点数の基準'!$B$4:$C$18,2,FALSE)+VLOOKUP(H79,'点数の基準'!$B$4:$C$18,2,FALSE))</f>
        <v/>
      </c>
      <c r="J79" s="5">
        <f>IF(I79="","",IF(I79&gt;=9,"A 今すぐマニュアル化",IF(I79&gt;=6,"B 次の候補","C チェックリストで十分／後回し")))</f>
        <v/>
      </c>
      <c r="K79" s="4">
        <f>IF(C79="","",IFERROR(VLOOKUP(C79,'点数の基準'!$A$21:$B$24,2,FALSE),""))</f>
        <v/>
      </c>
      <c r="L79" s="6" t="n"/>
    </row>
    <row r="80" ht="32" customHeight="1">
      <c r="A80" s="6" t="n"/>
      <c r="B80" s="6" t="n"/>
      <c r="C80" s="6" t="n"/>
      <c r="D80" s="6" t="n"/>
      <c r="E80" s="6" t="n"/>
      <c r="F80" s="6" t="n"/>
      <c r="G80" s="6" t="n"/>
      <c r="H80" s="6" t="n"/>
      <c r="I80" s="5">
        <f>IF(COUNTA(D80:H80)&lt;5,"",VLOOKUP(D80,'点数の基準'!$B$4:$C$18,2,FALSE)+VLOOKUP(E80,'点数の基準'!$B$4:$C$18,2,FALSE)+VLOOKUP(F80,'点数の基準'!$B$4:$C$18,2,FALSE)+VLOOKUP(G80,'点数の基準'!$B$4:$C$18,2,FALSE)+VLOOKUP(H80,'点数の基準'!$B$4:$C$18,2,FALSE))</f>
        <v/>
      </c>
      <c r="J80" s="5">
        <f>IF(I80="","",IF(I80&gt;=9,"A 今すぐマニュアル化",IF(I80&gt;=6,"B 次の候補","C チェックリストで十分／後回し")))</f>
        <v/>
      </c>
      <c r="K80" s="4">
        <f>IF(C80="","",IFERROR(VLOOKUP(C80,'点数の基準'!$A$21:$B$24,2,FALSE),""))</f>
        <v/>
      </c>
      <c r="L80" s="6" t="n"/>
    </row>
    <row r="81" ht="32" customHeight="1">
      <c r="A81" s="6" t="n"/>
      <c r="B81" s="6" t="n"/>
      <c r="C81" s="6" t="n"/>
      <c r="D81" s="6" t="n"/>
      <c r="E81" s="6" t="n"/>
      <c r="F81" s="6" t="n"/>
      <c r="G81" s="6" t="n"/>
      <c r="H81" s="6" t="n"/>
      <c r="I81" s="5">
        <f>IF(COUNTA(D81:H81)&lt;5,"",VLOOKUP(D81,'点数の基準'!$B$4:$C$18,2,FALSE)+VLOOKUP(E81,'点数の基準'!$B$4:$C$18,2,FALSE)+VLOOKUP(F81,'点数の基準'!$B$4:$C$18,2,FALSE)+VLOOKUP(G81,'点数の基準'!$B$4:$C$18,2,FALSE)+VLOOKUP(H81,'点数の基準'!$B$4:$C$18,2,FALSE))</f>
        <v/>
      </c>
      <c r="J81" s="5">
        <f>IF(I81="","",IF(I81&gt;=9,"A 今すぐマニュアル化",IF(I81&gt;=6,"B 次の候補","C チェックリストで十分／後回し")))</f>
        <v/>
      </c>
      <c r="K81" s="4">
        <f>IF(C81="","",IFERROR(VLOOKUP(C81,'点数の基準'!$A$21:$B$24,2,FALSE),""))</f>
        <v/>
      </c>
      <c r="L81" s="6" t="n"/>
    </row>
    <row r="82" ht="32" customHeight="1">
      <c r="A82" s="6" t="n"/>
      <c r="B82" s="6" t="n"/>
      <c r="C82" s="6" t="n"/>
      <c r="D82" s="6" t="n"/>
      <c r="E82" s="6" t="n"/>
      <c r="F82" s="6" t="n"/>
      <c r="G82" s="6" t="n"/>
      <c r="H82" s="6" t="n"/>
      <c r="I82" s="5">
        <f>IF(COUNTA(D82:H82)&lt;5,"",VLOOKUP(D82,'点数の基準'!$B$4:$C$18,2,FALSE)+VLOOKUP(E82,'点数の基準'!$B$4:$C$18,2,FALSE)+VLOOKUP(F82,'点数の基準'!$B$4:$C$18,2,FALSE)+VLOOKUP(G82,'点数の基準'!$B$4:$C$18,2,FALSE)+VLOOKUP(H82,'点数の基準'!$B$4:$C$18,2,FALSE))</f>
        <v/>
      </c>
      <c r="J82" s="5">
        <f>IF(I82="","",IF(I82&gt;=9,"A 今すぐマニュアル化",IF(I82&gt;=6,"B 次の候補","C チェックリストで十分／後回し")))</f>
        <v/>
      </c>
      <c r="K82" s="4">
        <f>IF(C82="","",IFERROR(VLOOKUP(C82,'点数の基準'!$A$21:$B$24,2,FALSE),""))</f>
        <v/>
      </c>
      <c r="L82" s="6" t="n"/>
    </row>
    <row r="83" ht="32" customHeight="1">
      <c r="A83" s="6" t="n"/>
      <c r="B83" s="6" t="n"/>
      <c r="C83" s="6" t="n"/>
      <c r="D83" s="6" t="n"/>
      <c r="E83" s="6" t="n"/>
      <c r="F83" s="6" t="n"/>
      <c r="G83" s="6" t="n"/>
      <c r="H83" s="6" t="n"/>
      <c r="I83" s="5">
        <f>IF(COUNTA(D83:H83)&lt;5,"",VLOOKUP(D83,'点数の基準'!$B$4:$C$18,2,FALSE)+VLOOKUP(E83,'点数の基準'!$B$4:$C$18,2,FALSE)+VLOOKUP(F83,'点数の基準'!$B$4:$C$18,2,FALSE)+VLOOKUP(G83,'点数の基準'!$B$4:$C$18,2,FALSE)+VLOOKUP(H83,'点数の基準'!$B$4:$C$18,2,FALSE))</f>
        <v/>
      </c>
      <c r="J83" s="5">
        <f>IF(I83="","",IF(I83&gt;=9,"A 今すぐマニュアル化",IF(I83&gt;=6,"B 次の候補","C チェックリストで十分／後回し")))</f>
        <v/>
      </c>
      <c r="K83" s="4">
        <f>IF(C83="","",IFERROR(VLOOKUP(C83,'点数の基準'!$A$21:$B$24,2,FALSE),""))</f>
        <v/>
      </c>
      <c r="L83" s="6" t="n"/>
    </row>
    <row r="84" ht="32" customHeight="1">
      <c r="A84" s="6" t="n"/>
      <c r="B84" s="6" t="n"/>
      <c r="C84" s="6" t="n"/>
      <c r="D84" s="6" t="n"/>
      <c r="E84" s="6" t="n"/>
      <c r="F84" s="6" t="n"/>
      <c r="G84" s="6" t="n"/>
      <c r="H84" s="6" t="n"/>
      <c r="I84" s="5">
        <f>IF(COUNTA(D84:H84)&lt;5,"",VLOOKUP(D84,'点数の基準'!$B$4:$C$18,2,FALSE)+VLOOKUP(E84,'点数の基準'!$B$4:$C$18,2,FALSE)+VLOOKUP(F84,'点数の基準'!$B$4:$C$18,2,FALSE)+VLOOKUP(G84,'点数の基準'!$B$4:$C$18,2,FALSE)+VLOOKUP(H84,'点数の基準'!$B$4:$C$18,2,FALSE))</f>
        <v/>
      </c>
      <c r="J84" s="5">
        <f>IF(I84="","",IF(I84&gt;=9,"A 今すぐマニュアル化",IF(I84&gt;=6,"B 次の候補","C チェックリストで十分／後回し")))</f>
        <v/>
      </c>
      <c r="K84" s="4">
        <f>IF(C84="","",IFERROR(VLOOKUP(C84,'点数の基準'!$A$21:$B$24,2,FALSE),""))</f>
        <v/>
      </c>
      <c r="L84" s="6" t="n"/>
    </row>
  </sheetData>
  <mergeCells count="1">
    <mergeCell ref="A2:L2"/>
  </mergeCells>
  <conditionalFormatting sqref="J5:J84">
    <cfRule type="expression" priority="1" dxfId="0">
      <formula>LEFT(J5,1)="A"</formula>
    </cfRule>
  </conditionalFormatting>
  <dataValidations count="7">
    <dataValidation sqref="C5:C84" showDropDown="0" showInputMessage="0" showErrorMessage="0" allowBlank="1" type="list">
      <formula1>"画面操作（システム・ツール）,手作業・機器や現物の操作,判断・対応が中心（問い合わせ対応など）,書類・資料の作成"</formula1>
    </dataValidation>
    <dataValidation sqref="D5:D84" showDropDown="0" showInputMessage="0" showErrorMessage="0" allowBlank="1" type="list">
      <formula1>"毎日,毎週,毎月,年に数回"</formula1>
    </dataValidation>
    <dataValidation sqref="E5:E84" showDropDown="0" showInputMessage="0" showErrorMessage="0" allowBlank="1" type="list">
      <formula1>"1人だけ,2人,3人以上"</formula1>
    </dataValidation>
    <dataValidation sqref="F5:F84" showDropDown="0" showInputMessage="0" showErrorMessage="0" allowBlank="1" type="list">
      <formula1>"大きい（顧客・金銭・法令）,中くらい（社内のやり直し）,小さい"</formula1>
    </dataValidation>
    <dataValidation sqref="G5:G84" showDropDown="0" showInputMessage="0" showErrorMessage="0" allowBlank="1" type="list">
      <formula1>"半年以内にある,今はない"</formula1>
    </dataValidation>
    <dataValidation sqref="H5:H84" showDropDown="0" showInputMessage="0" showErrorMessage="0" allowBlank="1" type="list">
      <formula1>"安定している,ときどき変わる,近いうちに大きく変わる"</formula1>
    </dataValidation>
    <dataValidation sqref="L5:L84" showDropDown="0" showInputMessage="0" showErrorMessage="0" allowBlank="1" type="list">
      <formula1>"未着手,作成中,レビュー中,公開済み"</formula1>
    </dataValidation>
  </dataValidations>
  <pageMargins left="0.5" right="0.5" top="0.6" bottom="0.6" header="0.5" footer="0.5"/>
  <pageSetup orientation="landscape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8" customWidth="1" min="3" max="3"/>
  </cols>
  <sheetData>
    <row r="1">
      <c r="A1" s="1" t="inlineStr">
        <is>
          <t>点数の基準</t>
        </is>
      </c>
    </row>
    <row r="3">
      <c r="A3" s="3" t="inlineStr">
        <is>
          <t>観点</t>
        </is>
      </c>
      <c r="B3" s="3" t="inlineStr">
        <is>
          <t>選択肢</t>
        </is>
      </c>
      <c r="C3" s="3" t="inlineStr">
        <is>
          <t>点数</t>
        </is>
      </c>
    </row>
    <row r="4">
      <c r="A4" s="4" t="inlineStr">
        <is>
          <t>頻度</t>
        </is>
      </c>
      <c r="B4" s="4" t="inlineStr">
        <is>
          <t>毎日</t>
        </is>
      </c>
      <c r="C4" s="4" t="n">
        <v>3</v>
      </c>
    </row>
    <row r="5">
      <c r="A5" s="4" t="inlineStr">
        <is>
          <t>頻度</t>
        </is>
      </c>
      <c r="B5" s="4" t="inlineStr">
        <is>
          <t>毎週</t>
        </is>
      </c>
      <c r="C5" s="4" t="n">
        <v>2</v>
      </c>
    </row>
    <row r="6">
      <c r="A6" s="4" t="inlineStr">
        <is>
          <t>頻度</t>
        </is>
      </c>
      <c r="B6" s="4" t="inlineStr">
        <is>
          <t>毎月</t>
        </is>
      </c>
      <c r="C6" s="4" t="n">
        <v>2</v>
      </c>
    </row>
    <row r="7">
      <c r="A7" s="4" t="inlineStr">
        <is>
          <t>頻度</t>
        </is>
      </c>
      <c r="B7" s="4" t="inlineStr">
        <is>
          <t>年に数回</t>
        </is>
      </c>
      <c r="C7" s="4" t="n">
        <v>1</v>
      </c>
    </row>
    <row r="8">
      <c r="A8" s="4" t="inlineStr">
        <is>
          <t>できる人の数</t>
        </is>
      </c>
      <c r="B8" s="4" t="inlineStr">
        <is>
          <t>1人だけ</t>
        </is>
      </c>
      <c r="C8" s="4" t="n">
        <v>3</v>
      </c>
    </row>
    <row r="9">
      <c r="A9" s="4" t="inlineStr">
        <is>
          <t>できる人の数</t>
        </is>
      </c>
      <c r="B9" s="4" t="inlineStr">
        <is>
          <t>2人</t>
        </is>
      </c>
      <c r="C9" s="4" t="n">
        <v>2</v>
      </c>
    </row>
    <row r="10">
      <c r="A10" s="4" t="inlineStr">
        <is>
          <t>できる人の数</t>
        </is>
      </c>
      <c r="B10" s="4" t="inlineStr">
        <is>
          <t>3人以上</t>
        </is>
      </c>
      <c r="C10" s="4" t="n">
        <v>1</v>
      </c>
    </row>
    <row r="11">
      <c r="A11" s="4" t="inlineStr">
        <is>
          <t>ミスしたときの影響</t>
        </is>
      </c>
      <c r="B11" s="4" t="inlineStr">
        <is>
          <t>大きい（顧客・金銭・法令）</t>
        </is>
      </c>
      <c r="C11" s="4" t="n">
        <v>3</v>
      </c>
    </row>
    <row r="12">
      <c r="A12" s="4" t="inlineStr">
        <is>
          <t>ミスしたときの影響</t>
        </is>
      </c>
      <c r="B12" s="4" t="inlineStr">
        <is>
          <t>中くらい（社内のやり直し）</t>
        </is>
      </c>
      <c r="C12" s="4" t="n">
        <v>2</v>
      </c>
    </row>
    <row r="13">
      <c r="A13" s="4" t="inlineStr">
        <is>
          <t>ミスしたときの影響</t>
        </is>
      </c>
      <c r="B13" s="4" t="inlineStr">
        <is>
          <t>小さい</t>
        </is>
      </c>
      <c r="C13" s="4" t="n">
        <v>1</v>
      </c>
    </row>
    <row r="14">
      <c r="A14" s="4" t="inlineStr">
        <is>
          <t>異動・退職・新人の予定</t>
        </is>
      </c>
      <c r="B14" s="4" t="inlineStr">
        <is>
          <t>半年以内にある</t>
        </is>
      </c>
      <c r="C14" s="4" t="n">
        <v>2</v>
      </c>
    </row>
    <row r="15">
      <c r="A15" s="4" t="inlineStr">
        <is>
          <t>異動・退職・新人の予定</t>
        </is>
      </c>
      <c r="B15" s="4" t="inlineStr">
        <is>
          <t>今はない</t>
        </is>
      </c>
      <c r="C15" s="4" t="n">
        <v>0</v>
      </c>
    </row>
    <row r="16">
      <c r="A16" s="4" t="inlineStr">
        <is>
          <t>手順の変わりやすさ</t>
        </is>
      </c>
      <c r="B16" s="4" t="inlineStr">
        <is>
          <t>安定している</t>
        </is>
      </c>
      <c r="C16" s="4" t="n">
        <v>0</v>
      </c>
    </row>
    <row r="17">
      <c r="A17" s="4" t="inlineStr">
        <is>
          <t>手順の変わりやすさ</t>
        </is>
      </c>
      <c r="B17" s="4" t="inlineStr">
        <is>
          <t>ときどき変わる</t>
        </is>
      </c>
      <c r="C17" s="4" t="n">
        <v>0</v>
      </c>
    </row>
    <row r="18">
      <c r="A18" s="4" t="inlineStr">
        <is>
          <t>手順の変わりやすさ</t>
        </is>
      </c>
      <c r="B18" s="4" t="inlineStr">
        <is>
          <t>近いうちに大きく変わる</t>
        </is>
      </c>
      <c r="C18" s="4" t="n">
        <v>-2</v>
      </c>
    </row>
    <row r="20">
      <c r="A20" s="3" t="inlineStr">
        <is>
          <t>業務の種類</t>
        </is>
      </c>
      <c r="B20" s="3" t="inlineStr">
        <is>
          <t>マニュアルの形式（目安）</t>
        </is>
      </c>
    </row>
    <row r="21">
      <c r="A21" s="4" t="inlineStr">
        <is>
          <t>画面操作（システム・ツール）</t>
        </is>
      </c>
      <c r="B21" s="4" t="inlineStr">
        <is>
          <t>画像付きの手順書。操作が10手順を超えるなら、短い画面録画を添える</t>
        </is>
      </c>
    </row>
    <row r="22">
      <c r="A22" s="4" t="inlineStr">
        <is>
          <t>手作業・機器や現物の操作</t>
        </is>
      </c>
      <c r="B22" s="4" t="inlineStr">
        <is>
          <t>動画マニュアル＋手元で見るチェックリスト</t>
        </is>
      </c>
    </row>
    <row r="23">
      <c r="A23" s="4" t="inlineStr">
        <is>
          <t>判断・対応が中心（問い合わせ対応など）</t>
        </is>
      </c>
      <c r="B23" s="4" t="inlineStr">
        <is>
          <t>文章のマニュアル＋判断分岐の表＋よくある質問（FAQ）</t>
        </is>
      </c>
    </row>
    <row r="24">
      <c r="A24" s="4" t="inlineStr">
        <is>
          <t>書類・資料の作成</t>
        </is>
      </c>
      <c r="B24" s="4" t="inlineStr">
        <is>
          <t>テンプレート＋記入例＋書き方のルール</t>
        </is>
      </c>
    </row>
    <row r="26">
      <c r="A26" s="2" t="inlineStr">
        <is>
          <t>優先度：9点以上＝A 今すぐマニュアル化、6点以上＝B 次の候補、それ未満＝C チェックリストで十分／後回し（目安）</t>
        </is>
      </c>
      <c r="B26" s="2" t="n"/>
      <c r="C26" s="2" t="n"/>
    </row>
  </sheetData>
  <mergeCells count="1">
    <mergeCell ref="A26:C26"/>
  </mergeCells>
  <pageMargins left="0.5" right="0.5" top="0.6" bottom="0.6" header="0.5" footer="0.5"/>
  <pageSetup orientation="portrait" paperSize="9" fitToHeight="0" fitToWidth="1"/>
  <headerFooter>
    <oddHeader/>
    <oddFooter>&amp;C&amp;8Klang  |  jp.klang.ai  — 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2026-10-02T20:01:18Z</dcterms:created>
  <dcterms:modified xmlns:dcterms="http://purl.org/dc/terms/" xmlns:xsi="http://www.w3.org/2001/XMLSchema-instance" xsi:type="dcterms:W3CDTF">2026-10-02T20:01:18Z</dcterms:modified>
</cp:coreProperties>
</file>