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課題管理表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>
    <definedName name="_xlnm._FilterDatabase" localSheetId="0" hidden="1">'課題管理表'!$A$9:$O$109</definedName>
    <definedName name="_xlnm.Print_Titles" localSheetId="0">'課題管理表'!$9:$9</definedName>
    <definedName name="_xlnm.Print_Area" localSheetId="0">'課題管理表'!$A$1:$O$109</definedName>
    <definedName name="_xlnm._FilterDatabase" localSheetId="1" hidden="1">'記入例'!$A$9:$O$21</definedName>
    <definedName name="_xlnm.Print_Titles" localSheetId="1">'記入例'!$9:$9</definedName>
    <definedName name="_xlnm.Print_Area" localSheetId="1">'記入例'!$A$1:$O$21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yyyy-mm-dd"/>
  </numFmts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DDE2F3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E5E7EB"/>
        </patternFill>
      </fill>
    </dxf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9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40" customWidth="1" min="3" max="3"/>
    <col width="14" customWidth="1" min="4" max="4"/>
    <col width="8" customWidth="1" min="5" max="5"/>
    <col width="22" customWidth="1" min="6" max="6"/>
    <col width="12" customWidth="1" min="7" max="7"/>
    <col width="14" customWidth="1" min="8" max="8"/>
    <col width="16" customWidth="1" min="9" max="9"/>
    <col width="12" customWidth="1" min="10" max="10"/>
    <col width="11" customWidth="1" min="11" max="11"/>
    <col width="40" customWidth="1" min="12" max="12"/>
    <col width="36" customWidth="1" min="13" max="13"/>
    <col width="12" customWidth="1" min="14" max="14"/>
    <col width="9" customWidth="1" min="15" max="15"/>
  </cols>
  <sheetData>
    <row r="1" ht="26" customHeight="1">
      <c r="A1" s="1" t="inlineStr">
        <is>
          <t>課題管理表</t>
        </is>
      </c>
    </row>
    <row r="2" ht="28" customHeight="1">
      <c r="A2" s="2" t="inlineStr">
        <is>
          <t>黄色のセルに入力します。分類・優先度・ステータスはプルダウンから選びます。期限を過ぎた未完了の行は赤、完了と取り下げの行は灰色になります。経過日数は自動で計算されます。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4">
      <c r="A4" s="3" t="inlineStr">
        <is>
          <t>課題の数</t>
        </is>
      </c>
      <c r="B4" s="3" t="n"/>
      <c r="C4" s="3" t="n"/>
      <c r="D4" s="4">
        <f>COUNTA(B10:B109)</f>
        <v/>
      </c>
    </row>
    <row r="5">
      <c r="A5" s="3" t="inlineStr">
        <is>
          <t>未完了の課題</t>
        </is>
      </c>
      <c r="B5" s="3" t="n"/>
      <c r="C5" s="3" t="n"/>
      <c r="D5" s="4">
        <f>COUNTA(B10:B109)-COUNTIF(K10:K109,"完了")-COUNTIF(K10:K109,"取り下げ")</f>
        <v/>
      </c>
    </row>
    <row r="6">
      <c r="A6" s="3" t="inlineStr">
        <is>
          <t>期限を過ぎた未完了の課題</t>
        </is>
      </c>
      <c r="B6" s="3" t="n"/>
      <c r="C6" s="3" t="n"/>
      <c r="D6" s="4">
        <f>SUMPRODUCT((B10:B109&lt;&gt;"")*(J10:J109&lt;&gt;"")*(J10:J109&lt;TODAY())*(K10:K109&lt;&gt;"完了")*(K10:K109&lt;&gt;"取り下げ"))</f>
        <v/>
      </c>
    </row>
    <row r="7">
      <c r="A7" s="3" t="inlineStr">
        <is>
          <t>優先度「高」の未完了の課題</t>
        </is>
      </c>
      <c r="B7" s="3" t="n"/>
      <c r="C7" s="3" t="n"/>
      <c r="D7" s="4">
        <f>COUNTIFS(B10:B109,"&lt;&gt;",E10:E109,"高")-COUNTIFS(B10:B109,"&lt;&gt;",E10:E109,"高",K10:K109,"完了")-COUNTIFS(B10:B109,"&lt;&gt;",E10:E109,"高",K10:K109,"取り下げ")</f>
        <v/>
      </c>
    </row>
    <row r="9" ht="30" customHeight="1">
      <c r="A9" s="5" t="inlineStr">
        <is>
          <t>No.</t>
        </is>
      </c>
      <c r="B9" s="5" t="inlineStr">
        <is>
          <t>課題名</t>
        </is>
      </c>
      <c r="C9" s="5" t="inlineStr">
        <is>
          <t>内容・背景</t>
        </is>
      </c>
      <c r="D9" s="5" t="inlineStr">
        <is>
          <t>分類</t>
        </is>
      </c>
      <c r="E9" s="5" t="inlineStr">
        <is>
          <t>優先度</t>
        </is>
      </c>
      <c r="F9" s="5" t="inlineStr">
        <is>
          <t>発生した会議・日時</t>
        </is>
      </c>
      <c r="G9" s="5" t="inlineStr">
        <is>
          <t>起票日</t>
        </is>
      </c>
      <c r="H9" s="5" t="inlineStr">
        <is>
          <t>起票者</t>
        </is>
      </c>
      <c r="I9" s="5" t="inlineStr">
        <is>
          <t>担当者</t>
        </is>
      </c>
      <c r="J9" s="5" t="inlineStr">
        <is>
          <t>期限</t>
        </is>
      </c>
      <c r="K9" s="5" t="inlineStr">
        <is>
          <t>ステータス</t>
        </is>
      </c>
      <c r="L9" s="5" t="inlineStr">
        <is>
          <t>対応状況・経過</t>
        </is>
      </c>
      <c r="M9" s="5" t="inlineStr">
        <is>
          <t>結論・決定事項</t>
        </is>
      </c>
      <c r="N9" s="5" t="inlineStr">
        <is>
          <t>完了日</t>
        </is>
      </c>
      <c r="O9" s="5" t="inlineStr">
        <is>
          <t>経過日数</t>
        </is>
      </c>
    </row>
    <row r="10" ht="24" customHeight="1">
      <c r="A10" s="6">
        <f>IF(B10="","",ROW()-9)</f>
        <v/>
      </c>
      <c r="B10" s="7" t="n"/>
      <c r="C10" s="7" t="n"/>
      <c r="D10" s="7" t="n"/>
      <c r="E10" s="8" t="n"/>
      <c r="F10" s="7" t="n"/>
      <c r="G10" s="9" t="n"/>
      <c r="H10" s="7" t="n"/>
      <c r="I10" s="7" t="n"/>
      <c r="J10" s="9" t="n"/>
      <c r="K10" s="8" t="n"/>
      <c r="L10" s="7" t="n"/>
      <c r="M10" s="7" t="n"/>
      <c r="N10" s="9" t="n"/>
      <c r="O10" s="6">
        <f>IF(G10="","",IF(N10&lt;&gt;"",N10-G10,TODAY()-G10))</f>
        <v/>
      </c>
    </row>
    <row r="11" ht="24" customHeight="1">
      <c r="A11" s="6">
        <f>IF(B11="","",ROW()-9)</f>
        <v/>
      </c>
      <c r="B11" s="7" t="n"/>
      <c r="C11" s="7" t="n"/>
      <c r="D11" s="7" t="n"/>
      <c r="E11" s="8" t="n"/>
      <c r="F11" s="7" t="n"/>
      <c r="G11" s="9" t="n"/>
      <c r="H11" s="7" t="n"/>
      <c r="I11" s="7" t="n"/>
      <c r="J11" s="9" t="n"/>
      <c r="K11" s="8" t="n"/>
      <c r="L11" s="7" t="n"/>
      <c r="M11" s="7" t="n"/>
      <c r="N11" s="9" t="n"/>
      <c r="O11" s="6">
        <f>IF(G11="","",IF(N11&lt;&gt;"",N11-G11,TODAY()-G11))</f>
        <v/>
      </c>
    </row>
    <row r="12" ht="24" customHeight="1">
      <c r="A12" s="6">
        <f>IF(B12="","",ROW()-9)</f>
        <v/>
      </c>
      <c r="B12" s="7" t="n"/>
      <c r="C12" s="7" t="n"/>
      <c r="D12" s="7" t="n"/>
      <c r="E12" s="8" t="n"/>
      <c r="F12" s="7" t="n"/>
      <c r="G12" s="9" t="n"/>
      <c r="H12" s="7" t="n"/>
      <c r="I12" s="7" t="n"/>
      <c r="J12" s="9" t="n"/>
      <c r="K12" s="8" t="n"/>
      <c r="L12" s="7" t="n"/>
      <c r="M12" s="7" t="n"/>
      <c r="N12" s="9" t="n"/>
      <c r="O12" s="6">
        <f>IF(G12="","",IF(N12&lt;&gt;"",N12-G12,TODAY()-G12))</f>
        <v/>
      </c>
    </row>
    <row r="13" ht="24" customHeight="1">
      <c r="A13" s="6">
        <f>IF(B13="","",ROW()-9)</f>
        <v/>
      </c>
      <c r="B13" s="7" t="n"/>
      <c r="C13" s="7" t="n"/>
      <c r="D13" s="7" t="n"/>
      <c r="E13" s="8" t="n"/>
      <c r="F13" s="7" t="n"/>
      <c r="G13" s="9" t="n"/>
      <c r="H13" s="7" t="n"/>
      <c r="I13" s="7" t="n"/>
      <c r="J13" s="9" t="n"/>
      <c r="K13" s="8" t="n"/>
      <c r="L13" s="7" t="n"/>
      <c r="M13" s="7" t="n"/>
      <c r="N13" s="9" t="n"/>
      <c r="O13" s="6">
        <f>IF(G13="","",IF(N13&lt;&gt;"",N13-G13,TODAY()-G13))</f>
        <v/>
      </c>
    </row>
    <row r="14" ht="24" customHeight="1">
      <c r="A14" s="6">
        <f>IF(B14="","",ROW()-9)</f>
        <v/>
      </c>
      <c r="B14" s="7" t="n"/>
      <c r="C14" s="7" t="n"/>
      <c r="D14" s="7" t="n"/>
      <c r="E14" s="8" t="n"/>
      <c r="F14" s="7" t="n"/>
      <c r="G14" s="9" t="n"/>
      <c r="H14" s="7" t="n"/>
      <c r="I14" s="7" t="n"/>
      <c r="J14" s="9" t="n"/>
      <c r="K14" s="8" t="n"/>
      <c r="L14" s="7" t="n"/>
      <c r="M14" s="7" t="n"/>
      <c r="N14" s="9" t="n"/>
      <c r="O14" s="6">
        <f>IF(G14="","",IF(N14&lt;&gt;"",N14-G14,TODAY()-G14))</f>
        <v/>
      </c>
    </row>
    <row r="15" ht="24" customHeight="1">
      <c r="A15" s="6">
        <f>IF(B15="","",ROW()-9)</f>
        <v/>
      </c>
      <c r="B15" s="7" t="n"/>
      <c r="C15" s="7" t="n"/>
      <c r="D15" s="7" t="n"/>
      <c r="E15" s="8" t="n"/>
      <c r="F15" s="7" t="n"/>
      <c r="G15" s="9" t="n"/>
      <c r="H15" s="7" t="n"/>
      <c r="I15" s="7" t="n"/>
      <c r="J15" s="9" t="n"/>
      <c r="K15" s="8" t="n"/>
      <c r="L15" s="7" t="n"/>
      <c r="M15" s="7" t="n"/>
      <c r="N15" s="9" t="n"/>
      <c r="O15" s="6">
        <f>IF(G15="","",IF(N15&lt;&gt;"",N15-G15,TODAY()-G15))</f>
        <v/>
      </c>
    </row>
    <row r="16" ht="24" customHeight="1">
      <c r="A16" s="6">
        <f>IF(B16="","",ROW()-9)</f>
        <v/>
      </c>
      <c r="B16" s="7" t="n"/>
      <c r="C16" s="7" t="n"/>
      <c r="D16" s="7" t="n"/>
      <c r="E16" s="8" t="n"/>
      <c r="F16" s="7" t="n"/>
      <c r="G16" s="9" t="n"/>
      <c r="H16" s="7" t="n"/>
      <c r="I16" s="7" t="n"/>
      <c r="J16" s="9" t="n"/>
      <c r="K16" s="8" t="n"/>
      <c r="L16" s="7" t="n"/>
      <c r="M16" s="7" t="n"/>
      <c r="N16" s="9" t="n"/>
      <c r="O16" s="6">
        <f>IF(G16="","",IF(N16&lt;&gt;"",N16-G16,TODAY()-G16))</f>
        <v/>
      </c>
    </row>
    <row r="17" ht="24" customHeight="1">
      <c r="A17" s="6">
        <f>IF(B17="","",ROW()-9)</f>
        <v/>
      </c>
      <c r="B17" s="7" t="n"/>
      <c r="C17" s="7" t="n"/>
      <c r="D17" s="7" t="n"/>
      <c r="E17" s="8" t="n"/>
      <c r="F17" s="7" t="n"/>
      <c r="G17" s="9" t="n"/>
      <c r="H17" s="7" t="n"/>
      <c r="I17" s="7" t="n"/>
      <c r="J17" s="9" t="n"/>
      <c r="K17" s="8" t="n"/>
      <c r="L17" s="7" t="n"/>
      <c r="M17" s="7" t="n"/>
      <c r="N17" s="9" t="n"/>
      <c r="O17" s="6">
        <f>IF(G17="","",IF(N17&lt;&gt;"",N17-G17,TODAY()-G17))</f>
        <v/>
      </c>
    </row>
    <row r="18" ht="24" customHeight="1">
      <c r="A18" s="6">
        <f>IF(B18="","",ROW()-9)</f>
        <v/>
      </c>
      <c r="B18" s="7" t="n"/>
      <c r="C18" s="7" t="n"/>
      <c r="D18" s="7" t="n"/>
      <c r="E18" s="8" t="n"/>
      <c r="F18" s="7" t="n"/>
      <c r="G18" s="9" t="n"/>
      <c r="H18" s="7" t="n"/>
      <c r="I18" s="7" t="n"/>
      <c r="J18" s="9" t="n"/>
      <c r="K18" s="8" t="n"/>
      <c r="L18" s="7" t="n"/>
      <c r="M18" s="7" t="n"/>
      <c r="N18" s="9" t="n"/>
      <c r="O18" s="6">
        <f>IF(G18="","",IF(N18&lt;&gt;"",N18-G18,TODAY()-G18))</f>
        <v/>
      </c>
    </row>
    <row r="19" ht="24" customHeight="1">
      <c r="A19" s="6">
        <f>IF(B19="","",ROW()-9)</f>
        <v/>
      </c>
      <c r="B19" s="7" t="n"/>
      <c r="C19" s="7" t="n"/>
      <c r="D19" s="7" t="n"/>
      <c r="E19" s="8" t="n"/>
      <c r="F19" s="7" t="n"/>
      <c r="G19" s="9" t="n"/>
      <c r="H19" s="7" t="n"/>
      <c r="I19" s="7" t="n"/>
      <c r="J19" s="9" t="n"/>
      <c r="K19" s="8" t="n"/>
      <c r="L19" s="7" t="n"/>
      <c r="M19" s="7" t="n"/>
      <c r="N19" s="9" t="n"/>
      <c r="O19" s="6">
        <f>IF(G19="","",IF(N19&lt;&gt;"",N19-G19,TODAY()-G19))</f>
        <v/>
      </c>
    </row>
    <row r="20" ht="24" customHeight="1">
      <c r="A20" s="6">
        <f>IF(B20="","",ROW()-9)</f>
        <v/>
      </c>
      <c r="B20" s="7" t="n"/>
      <c r="C20" s="7" t="n"/>
      <c r="D20" s="7" t="n"/>
      <c r="E20" s="8" t="n"/>
      <c r="F20" s="7" t="n"/>
      <c r="G20" s="9" t="n"/>
      <c r="H20" s="7" t="n"/>
      <c r="I20" s="7" t="n"/>
      <c r="J20" s="9" t="n"/>
      <c r="K20" s="8" t="n"/>
      <c r="L20" s="7" t="n"/>
      <c r="M20" s="7" t="n"/>
      <c r="N20" s="9" t="n"/>
      <c r="O20" s="6">
        <f>IF(G20="","",IF(N20&lt;&gt;"",N20-G20,TODAY()-G20))</f>
        <v/>
      </c>
    </row>
    <row r="21" ht="24" customHeight="1">
      <c r="A21" s="6">
        <f>IF(B21="","",ROW()-9)</f>
        <v/>
      </c>
      <c r="B21" s="7" t="n"/>
      <c r="C21" s="7" t="n"/>
      <c r="D21" s="7" t="n"/>
      <c r="E21" s="8" t="n"/>
      <c r="F21" s="7" t="n"/>
      <c r="G21" s="9" t="n"/>
      <c r="H21" s="7" t="n"/>
      <c r="I21" s="7" t="n"/>
      <c r="J21" s="9" t="n"/>
      <c r="K21" s="8" t="n"/>
      <c r="L21" s="7" t="n"/>
      <c r="M21" s="7" t="n"/>
      <c r="N21" s="9" t="n"/>
      <c r="O21" s="6">
        <f>IF(G21="","",IF(N21&lt;&gt;"",N21-G21,TODAY()-G21))</f>
        <v/>
      </c>
    </row>
    <row r="22" ht="24" customHeight="1">
      <c r="A22" s="6">
        <f>IF(B22="","",ROW()-9)</f>
        <v/>
      </c>
      <c r="B22" s="7" t="n"/>
      <c r="C22" s="7" t="n"/>
      <c r="D22" s="7" t="n"/>
      <c r="E22" s="8" t="n"/>
      <c r="F22" s="7" t="n"/>
      <c r="G22" s="9" t="n"/>
      <c r="H22" s="7" t="n"/>
      <c r="I22" s="7" t="n"/>
      <c r="J22" s="9" t="n"/>
      <c r="K22" s="8" t="n"/>
      <c r="L22" s="7" t="n"/>
      <c r="M22" s="7" t="n"/>
      <c r="N22" s="9" t="n"/>
      <c r="O22" s="6">
        <f>IF(G22="","",IF(N22&lt;&gt;"",N22-G22,TODAY()-G22))</f>
        <v/>
      </c>
    </row>
    <row r="23" ht="24" customHeight="1">
      <c r="A23" s="6">
        <f>IF(B23="","",ROW()-9)</f>
        <v/>
      </c>
      <c r="B23" s="7" t="n"/>
      <c r="C23" s="7" t="n"/>
      <c r="D23" s="7" t="n"/>
      <c r="E23" s="8" t="n"/>
      <c r="F23" s="7" t="n"/>
      <c r="G23" s="9" t="n"/>
      <c r="H23" s="7" t="n"/>
      <c r="I23" s="7" t="n"/>
      <c r="J23" s="9" t="n"/>
      <c r="K23" s="8" t="n"/>
      <c r="L23" s="7" t="n"/>
      <c r="M23" s="7" t="n"/>
      <c r="N23" s="9" t="n"/>
      <c r="O23" s="6">
        <f>IF(G23="","",IF(N23&lt;&gt;"",N23-G23,TODAY()-G23))</f>
        <v/>
      </c>
    </row>
    <row r="24" ht="24" customHeight="1">
      <c r="A24" s="6">
        <f>IF(B24="","",ROW()-9)</f>
        <v/>
      </c>
      <c r="B24" s="7" t="n"/>
      <c r="C24" s="7" t="n"/>
      <c r="D24" s="7" t="n"/>
      <c r="E24" s="8" t="n"/>
      <c r="F24" s="7" t="n"/>
      <c r="G24" s="9" t="n"/>
      <c r="H24" s="7" t="n"/>
      <c r="I24" s="7" t="n"/>
      <c r="J24" s="9" t="n"/>
      <c r="K24" s="8" t="n"/>
      <c r="L24" s="7" t="n"/>
      <c r="M24" s="7" t="n"/>
      <c r="N24" s="9" t="n"/>
      <c r="O24" s="6">
        <f>IF(G24="","",IF(N24&lt;&gt;"",N24-G24,TODAY()-G24))</f>
        <v/>
      </c>
    </row>
    <row r="25" ht="24" customHeight="1">
      <c r="A25" s="6">
        <f>IF(B25="","",ROW()-9)</f>
        <v/>
      </c>
      <c r="B25" s="7" t="n"/>
      <c r="C25" s="7" t="n"/>
      <c r="D25" s="7" t="n"/>
      <c r="E25" s="8" t="n"/>
      <c r="F25" s="7" t="n"/>
      <c r="G25" s="9" t="n"/>
      <c r="H25" s="7" t="n"/>
      <c r="I25" s="7" t="n"/>
      <c r="J25" s="9" t="n"/>
      <c r="K25" s="8" t="n"/>
      <c r="L25" s="7" t="n"/>
      <c r="M25" s="7" t="n"/>
      <c r="N25" s="9" t="n"/>
      <c r="O25" s="6">
        <f>IF(G25="","",IF(N25&lt;&gt;"",N25-G25,TODAY()-G25))</f>
        <v/>
      </c>
    </row>
    <row r="26" ht="24" customHeight="1">
      <c r="A26" s="6">
        <f>IF(B26="","",ROW()-9)</f>
        <v/>
      </c>
      <c r="B26" s="7" t="n"/>
      <c r="C26" s="7" t="n"/>
      <c r="D26" s="7" t="n"/>
      <c r="E26" s="8" t="n"/>
      <c r="F26" s="7" t="n"/>
      <c r="G26" s="9" t="n"/>
      <c r="H26" s="7" t="n"/>
      <c r="I26" s="7" t="n"/>
      <c r="J26" s="9" t="n"/>
      <c r="K26" s="8" t="n"/>
      <c r="L26" s="7" t="n"/>
      <c r="M26" s="7" t="n"/>
      <c r="N26" s="9" t="n"/>
      <c r="O26" s="6">
        <f>IF(G26="","",IF(N26&lt;&gt;"",N26-G26,TODAY()-G26))</f>
        <v/>
      </c>
    </row>
    <row r="27" ht="24" customHeight="1">
      <c r="A27" s="6">
        <f>IF(B27="","",ROW()-9)</f>
        <v/>
      </c>
      <c r="B27" s="7" t="n"/>
      <c r="C27" s="7" t="n"/>
      <c r="D27" s="7" t="n"/>
      <c r="E27" s="8" t="n"/>
      <c r="F27" s="7" t="n"/>
      <c r="G27" s="9" t="n"/>
      <c r="H27" s="7" t="n"/>
      <c r="I27" s="7" t="n"/>
      <c r="J27" s="9" t="n"/>
      <c r="K27" s="8" t="n"/>
      <c r="L27" s="7" t="n"/>
      <c r="M27" s="7" t="n"/>
      <c r="N27" s="9" t="n"/>
      <c r="O27" s="6">
        <f>IF(G27="","",IF(N27&lt;&gt;"",N27-G27,TODAY()-G27))</f>
        <v/>
      </c>
    </row>
    <row r="28" ht="24" customHeight="1">
      <c r="A28" s="6">
        <f>IF(B28="","",ROW()-9)</f>
        <v/>
      </c>
      <c r="B28" s="7" t="n"/>
      <c r="C28" s="7" t="n"/>
      <c r="D28" s="7" t="n"/>
      <c r="E28" s="8" t="n"/>
      <c r="F28" s="7" t="n"/>
      <c r="G28" s="9" t="n"/>
      <c r="H28" s="7" t="n"/>
      <c r="I28" s="7" t="n"/>
      <c r="J28" s="9" t="n"/>
      <c r="K28" s="8" t="n"/>
      <c r="L28" s="7" t="n"/>
      <c r="M28" s="7" t="n"/>
      <c r="N28" s="9" t="n"/>
      <c r="O28" s="6">
        <f>IF(G28="","",IF(N28&lt;&gt;"",N28-G28,TODAY()-G28))</f>
        <v/>
      </c>
    </row>
    <row r="29" ht="24" customHeight="1">
      <c r="A29" s="6">
        <f>IF(B29="","",ROW()-9)</f>
        <v/>
      </c>
      <c r="B29" s="7" t="n"/>
      <c r="C29" s="7" t="n"/>
      <c r="D29" s="7" t="n"/>
      <c r="E29" s="8" t="n"/>
      <c r="F29" s="7" t="n"/>
      <c r="G29" s="9" t="n"/>
      <c r="H29" s="7" t="n"/>
      <c r="I29" s="7" t="n"/>
      <c r="J29" s="9" t="n"/>
      <c r="K29" s="8" t="n"/>
      <c r="L29" s="7" t="n"/>
      <c r="M29" s="7" t="n"/>
      <c r="N29" s="9" t="n"/>
      <c r="O29" s="6">
        <f>IF(G29="","",IF(N29&lt;&gt;"",N29-G29,TODAY()-G29))</f>
        <v/>
      </c>
    </row>
    <row r="30" ht="24" customHeight="1">
      <c r="A30" s="6">
        <f>IF(B30="","",ROW()-9)</f>
        <v/>
      </c>
      <c r="B30" s="7" t="n"/>
      <c r="C30" s="7" t="n"/>
      <c r="D30" s="7" t="n"/>
      <c r="E30" s="8" t="n"/>
      <c r="F30" s="7" t="n"/>
      <c r="G30" s="9" t="n"/>
      <c r="H30" s="7" t="n"/>
      <c r="I30" s="7" t="n"/>
      <c r="J30" s="9" t="n"/>
      <c r="K30" s="8" t="n"/>
      <c r="L30" s="7" t="n"/>
      <c r="M30" s="7" t="n"/>
      <c r="N30" s="9" t="n"/>
      <c r="O30" s="6">
        <f>IF(G30="","",IF(N30&lt;&gt;"",N30-G30,TODAY()-G30))</f>
        <v/>
      </c>
    </row>
    <row r="31" ht="24" customHeight="1">
      <c r="A31" s="6">
        <f>IF(B31="","",ROW()-9)</f>
        <v/>
      </c>
      <c r="B31" s="7" t="n"/>
      <c r="C31" s="7" t="n"/>
      <c r="D31" s="7" t="n"/>
      <c r="E31" s="8" t="n"/>
      <c r="F31" s="7" t="n"/>
      <c r="G31" s="9" t="n"/>
      <c r="H31" s="7" t="n"/>
      <c r="I31" s="7" t="n"/>
      <c r="J31" s="9" t="n"/>
      <c r="K31" s="8" t="n"/>
      <c r="L31" s="7" t="n"/>
      <c r="M31" s="7" t="n"/>
      <c r="N31" s="9" t="n"/>
      <c r="O31" s="6">
        <f>IF(G31="","",IF(N31&lt;&gt;"",N31-G31,TODAY()-G31))</f>
        <v/>
      </c>
    </row>
    <row r="32" ht="24" customHeight="1">
      <c r="A32" s="6">
        <f>IF(B32="","",ROW()-9)</f>
        <v/>
      </c>
      <c r="B32" s="7" t="n"/>
      <c r="C32" s="7" t="n"/>
      <c r="D32" s="7" t="n"/>
      <c r="E32" s="8" t="n"/>
      <c r="F32" s="7" t="n"/>
      <c r="G32" s="9" t="n"/>
      <c r="H32" s="7" t="n"/>
      <c r="I32" s="7" t="n"/>
      <c r="J32" s="9" t="n"/>
      <c r="K32" s="8" t="n"/>
      <c r="L32" s="7" t="n"/>
      <c r="M32" s="7" t="n"/>
      <c r="N32" s="9" t="n"/>
      <c r="O32" s="6">
        <f>IF(G32="","",IF(N32&lt;&gt;"",N32-G32,TODAY()-G32))</f>
        <v/>
      </c>
    </row>
    <row r="33" ht="24" customHeight="1">
      <c r="A33" s="6">
        <f>IF(B33="","",ROW()-9)</f>
        <v/>
      </c>
      <c r="B33" s="7" t="n"/>
      <c r="C33" s="7" t="n"/>
      <c r="D33" s="7" t="n"/>
      <c r="E33" s="8" t="n"/>
      <c r="F33" s="7" t="n"/>
      <c r="G33" s="9" t="n"/>
      <c r="H33" s="7" t="n"/>
      <c r="I33" s="7" t="n"/>
      <c r="J33" s="9" t="n"/>
      <c r="K33" s="8" t="n"/>
      <c r="L33" s="7" t="n"/>
      <c r="M33" s="7" t="n"/>
      <c r="N33" s="9" t="n"/>
      <c r="O33" s="6">
        <f>IF(G33="","",IF(N33&lt;&gt;"",N33-G33,TODAY()-G33))</f>
        <v/>
      </c>
    </row>
    <row r="34" ht="24" customHeight="1">
      <c r="A34" s="6">
        <f>IF(B34="","",ROW()-9)</f>
        <v/>
      </c>
      <c r="B34" s="7" t="n"/>
      <c r="C34" s="7" t="n"/>
      <c r="D34" s="7" t="n"/>
      <c r="E34" s="8" t="n"/>
      <c r="F34" s="7" t="n"/>
      <c r="G34" s="9" t="n"/>
      <c r="H34" s="7" t="n"/>
      <c r="I34" s="7" t="n"/>
      <c r="J34" s="9" t="n"/>
      <c r="K34" s="8" t="n"/>
      <c r="L34" s="7" t="n"/>
      <c r="M34" s="7" t="n"/>
      <c r="N34" s="9" t="n"/>
      <c r="O34" s="6">
        <f>IF(G34="","",IF(N34&lt;&gt;"",N34-G34,TODAY()-G34))</f>
        <v/>
      </c>
    </row>
    <row r="35" ht="24" customHeight="1">
      <c r="A35" s="6">
        <f>IF(B35="","",ROW()-9)</f>
        <v/>
      </c>
      <c r="B35" s="7" t="n"/>
      <c r="C35" s="7" t="n"/>
      <c r="D35" s="7" t="n"/>
      <c r="E35" s="8" t="n"/>
      <c r="F35" s="7" t="n"/>
      <c r="G35" s="9" t="n"/>
      <c r="H35" s="7" t="n"/>
      <c r="I35" s="7" t="n"/>
      <c r="J35" s="9" t="n"/>
      <c r="K35" s="8" t="n"/>
      <c r="L35" s="7" t="n"/>
      <c r="M35" s="7" t="n"/>
      <c r="N35" s="9" t="n"/>
      <c r="O35" s="6">
        <f>IF(G35="","",IF(N35&lt;&gt;"",N35-G35,TODAY()-G35))</f>
        <v/>
      </c>
    </row>
    <row r="36" ht="24" customHeight="1">
      <c r="A36" s="6">
        <f>IF(B36="","",ROW()-9)</f>
        <v/>
      </c>
      <c r="B36" s="7" t="n"/>
      <c r="C36" s="7" t="n"/>
      <c r="D36" s="7" t="n"/>
      <c r="E36" s="8" t="n"/>
      <c r="F36" s="7" t="n"/>
      <c r="G36" s="9" t="n"/>
      <c r="H36" s="7" t="n"/>
      <c r="I36" s="7" t="n"/>
      <c r="J36" s="9" t="n"/>
      <c r="K36" s="8" t="n"/>
      <c r="L36" s="7" t="n"/>
      <c r="M36" s="7" t="n"/>
      <c r="N36" s="9" t="n"/>
      <c r="O36" s="6">
        <f>IF(G36="","",IF(N36&lt;&gt;"",N36-G36,TODAY()-G36))</f>
        <v/>
      </c>
    </row>
    <row r="37" ht="24" customHeight="1">
      <c r="A37" s="6">
        <f>IF(B37="","",ROW()-9)</f>
        <v/>
      </c>
      <c r="B37" s="7" t="n"/>
      <c r="C37" s="7" t="n"/>
      <c r="D37" s="7" t="n"/>
      <c r="E37" s="8" t="n"/>
      <c r="F37" s="7" t="n"/>
      <c r="G37" s="9" t="n"/>
      <c r="H37" s="7" t="n"/>
      <c r="I37" s="7" t="n"/>
      <c r="J37" s="9" t="n"/>
      <c r="K37" s="8" t="n"/>
      <c r="L37" s="7" t="n"/>
      <c r="M37" s="7" t="n"/>
      <c r="N37" s="9" t="n"/>
      <c r="O37" s="6">
        <f>IF(G37="","",IF(N37&lt;&gt;"",N37-G37,TODAY()-G37))</f>
        <v/>
      </c>
    </row>
    <row r="38" ht="24" customHeight="1">
      <c r="A38" s="6">
        <f>IF(B38="","",ROW()-9)</f>
        <v/>
      </c>
      <c r="B38" s="7" t="n"/>
      <c r="C38" s="7" t="n"/>
      <c r="D38" s="7" t="n"/>
      <c r="E38" s="8" t="n"/>
      <c r="F38" s="7" t="n"/>
      <c r="G38" s="9" t="n"/>
      <c r="H38" s="7" t="n"/>
      <c r="I38" s="7" t="n"/>
      <c r="J38" s="9" t="n"/>
      <c r="K38" s="8" t="n"/>
      <c r="L38" s="7" t="n"/>
      <c r="M38" s="7" t="n"/>
      <c r="N38" s="9" t="n"/>
      <c r="O38" s="6">
        <f>IF(G38="","",IF(N38&lt;&gt;"",N38-G38,TODAY()-G38))</f>
        <v/>
      </c>
    </row>
    <row r="39" ht="24" customHeight="1">
      <c r="A39" s="6">
        <f>IF(B39="","",ROW()-9)</f>
        <v/>
      </c>
      <c r="B39" s="7" t="n"/>
      <c r="C39" s="7" t="n"/>
      <c r="D39" s="7" t="n"/>
      <c r="E39" s="8" t="n"/>
      <c r="F39" s="7" t="n"/>
      <c r="G39" s="9" t="n"/>
      <c r="H39" s="7" t="n"/>
      <c r="I39" s="7" t="n"/>
      <c r="J39" s="9" t="n"/>
      <c r="K39" s="8" t="n"/>
      <c r="L39" s="7" t="n"/>
      <c r="M39" s="7" t="n"/>
      <c r="N39" s="9" t="n"/>
      <c r="O39" s="6">
        <f>IF(G39="","",IF(N39&lt;&gt;"",N39-G39,TODAY()-G39))</f>
        <v/>
      </c>
    </row>
    <row r="40" ht="24" customHeight="1">
      <c r="A40" s="6">
        <f>IF(B40="","",ROW()-9)</f>
        <v/>
      </c>
      <c r="B40" s="7" t="n"/>
      <c r="C40" s="7" t="n"/>
      <c r="D40" s="7" t="n"/>
      <c r="E40" s="8" t="n"/>
      <c r="F40" s="7" t="n"/>
      <c r="G40" s="9" t="n"/>
      <c r="H40" s="7" t="n"/>
      <c r="I40" s="7" t="n"/>
      <c r="J40" s="9" t="n"/>
      <c r="K40" s="8" t="n"/>
      <c r="L40" s="7" t="n"/>
      <c r="M40" s="7" t="n"/>
      <c r="N40" s="9" t="n"/>
      <c r="O40" s="6">
        <f>IF(G40="","",IF(N40&lt;&gt;"",N40-G40,TODAY()-G40))</f>
        <v/>
      </c>
    </row>
    <row r="41" ht="24" customHeight="1">
      <c r="A41" s="6">
        <f>IF(B41="","",ROW()-9)</f>
        <v/>
      </c>
      <c r="B41" s="7" t="n"/>
      <c r="C41" s="7" t="n"/>
      <c r="D41" s="7" t="n"/>
      <c r="E41" s="8" t="n"/>
      <c r="F41" s="7" t="n"/>
      <c r="G41" s="9" t="n"/>
      <c r="H41" s="7" t="n"/>
      <c r="I41" s="7" t="n"/>
      <c r="J41" s="9" t="n"/>
      <c r="K41" s="8" t="n"/>
      <c r="L41" s="7" t="n"/>
      <c r="M41" s="7" t="n"/>
      <c r="N41" s="9" t="n"/>
      <c r="O41" s="6">
        <f>IF(G41="","",IF(N41&lt;&gt;"",N41-G41,TODAY()-G41))</f>
        <v/>
      </c>
    </row>
    <row r="42" ht="24" customHeight="1">
      <c r="A42" s="6">
        <f>IF(B42="","",ROW()-9)</f>
        <v/>
      </c>
      <c r="B42" s="7" t="n"/>
      <c r="C42" s="7" t="n"/>
      <c r="D42" s="7" t="n"/>
      <c r="E42" s="8" t="n"/>
      <c r="F42" s="7" t="n"/>
      <c r="G42" s="9" t="n"/>
      <c r="H42" s="7" t="n"/>
      <c r="I42" s="7" t="n"/>
      <c r="J42" s="9" t="n"/>
      <c r="K42" s="8" t="n"/>
      <c r="L42" s="7" t="n"/>
      <c r="M42" s="7" t="n"/>
      <c r="N42" s="9" t="n"/>
      <c r="O42" s="6">
        <f>IF(G42="","",IF(N42&lt;&gt;"",N42-G42,TODAY()-G42))</f>
        <v/>
      </c>
    </row>
    <row r="43" ht="24" customHeight="1">
      <c r="A43" s="6">
        <f>IF(B43="","",ROW()-9)</f>
        <v/>
      </c>
      <c r="B43" s="7" t="n"/>
      <c r="C43" s="7" t="n"/>
      <c r="D43" s="7" t="n"/>
      <c r="E43" s="8" t="n"/>
      <c r="F43" s="7" t="n"/>
      <c r="G43" s="9" t="n"/>
      <c r="H43" s="7" t="n"/>
      <c r="I43" s="7" t="n"/>
      <c r="J43" s="9" t="n"/>
      <c r="K43" s="8" t="n"/>
      <c r="L43" s="7" t="n"/>
      <c r="M43" s="7" t="n"/>
      <c r="N43" s="9" t="n"/>
      <c r="O43" s="6">
        <f>IF(G43="","",IF(N43&lt;&gt;"",N43-G43,TODAY()-G43))</f>
        <v/>
      </c>
    </row>
    <row r="44" ht="24" customHeight="1">
      <c r="A44" s="6">
        <f>IF(B44="","",ROW()-9)</f>
        <v/>
      </c>
      <c r="B44" s="7" t="n"/>
      <c r="C44" s="7" t="n"/>
      <c r="D44" s="7" t="n"/>
      <c r="E44" s="8" t="n"/>
      <c r="F44" s="7" t="n"/>
      <c r="G44" s="9" t="n"/>
      <c r="H44" s="7" t="n"/>
      <c r="I44" s="7" t="n"/>
      <c r="J44" s="9" t="n"/>
      <c r="K44" s="8" t="n"/>
      <c r="L44" s="7" t="n"/>
      <c r="M44" s="7" t="n"/>
      <c r="N44" s="9" t="n"/>
      <c r="O44" s="6">
        <f>IF(G44="","",IF(N44&lt;&gt;"",N44-G44,TODAY()-G44))</f>
        <v/>
      </c>
    </row>
    <row r="45" ht="24" customHeight="1">
      <c r="A45" s="6">
        <f>IF(B45="","",ROW()-9)</f>
        <v/>
      </c>
      <c r="B45" s="7" t="n"/>
      <c r="C45" s="7" t="n"/>
      <c r="D45" s="7" t="n"/>
      <c r="E45" s="8" t="n"/>
      <c r="F45" s="7" t="n"/>
      <c r="G45" s="9" t="n"/>
      <c r="H45" s="7" t="n"/>
      <c r="I45" s="7" t="n"/>
      <c r="J45" s="9" t="n"/>
      <c r="K45" s="8" t="n"/>
      <c r="L45" s="7" t="n"/>
      <c r="M45" s="7" t="n"/>
      <c r="N45" s="9" t="n"/>
      <c r="O45" s="6">
        <f>IF(G45="","",IF(N45&lt;&gt;"",N45-G45,TODAY()-G45))</f>
        <v/>
      </c>
    </row>
    <row r="46" ht="24" customHeight="1">
      <c r="A46" s="6">
        <f>IF(B46="","",ROW()-9)</f>
        <v/>
      </c>
      <c r="B46" s="7" t="n"/>
      <c r="C46" s="7" t="n"/>
      <c r="D46" s="7" t="n"/>
      <c r="E46" s="8" t="n"/>
      <c r="F46" s="7" t="n"/>
      <c r="G46" s="9" t="n"/>
      <c r="H46" s="7" t="n"/>
      <c r="I46" s="7" t="n"/>
      <c r="J46" s="9" t="n"/>
      <c r="K46" s="8" t="n"/>
      <c r="L46" s="7" t="n"/>
      <c r="M46" s="7" t="n"/>
      <c r="N46" s="9" t="n"/>
      <c r="O46" s="6">
        <f>IF(G46="","",IF(N46&lt;&gt;"",N46-G46,TODAY()-G46))</f>
        <v/>
      </c>
    </row>
    <row r="47" ht="24" customHeight="1">
      <c r="A47" s="6">
        <f>IF(B47="","",ROW()-9)</f>
        <v/>
      </c>
      <c r="B47" s="7" t="n"/>
      <c r="C47" s="7" t="n"/>
      <c r="D47" s="7" t="n"/>
      <c r="E47" s="8" t="n"/>
      <c r="F47" s="7" t="n"/>
      <c r="G47" s="9" t="n"/>
      <c r="H47" s="7" t="n"/>
      <c r="I47" s="7" t="n"/>
      <c r="J47" s="9" t="n"/>
      <c r="K47" s="8" t="n"/>
      <c r="L47" s="7" t="n"/>
      <c r="M47" s="7" t="n"/>
      <c r="N47" s="9" t="n"/>
      <c r="O47" s="6">
        <f>IF(G47="","",IF(N47&lt;&gt;"",N47-G47,TODAY()-G47))</f>
        <v/>
      </c>
    </row>
    <row r="48" ht="24" customHeight="1">
      <c r="A48" s="6">
        <f>IF(B48="","",ROW()-9)</f>
        <v/>
      </c>
      <c r="B48" s="7" t="n"/>
      <c r="C48" s="7" t="n"/>
      <c r="D48" s="7" t="n"/>
      <c r="E48" s="8" t="n"/>
      <c r="F48" s="7" t="n"/>
      <c r="G48" s="9" t="n"/>
      <c r="H48" s="7" t="n"/>
      <c r="I48" s="7" t="n"/>
      <c r="J48" s="9" t="n"/>
      <c r="K48" s="8" t="n"/>
      <c r="L48" s="7" t="n"/>
      <c r="M48" s="7" t="n"/>
      <c r="N48" s="9" t="n"/>
      <c r="O48" s="6">
        <f>IF(G48="","",IF(N48&lt;&gt;"",N48-G48,TODAY()-G48))</f>
        <v/>
      </c>
    </row>
    <row r="49" ht="24" customHeight="1">
      <c r="A49" s="6">
        <f>IF(B49="","",ROW()-9)</f>
        <v/>
      </c>
      <c r="B49" s="7" t="n"/>
      <c r="C49" s="7" t="n"/>
      <c r="D49" s="7" t="n"/>
      <c r="E49" s="8" t="n"/>
      <c r="F49" s="7" t="n"/>
      <c r="G49" s="9" t="n"/>
      <c r="H49" s="7" t="n"/>
      <c r="I49" s="7" t="n"/>
      <c r="J49" s="9" t="n"/>
      <c r="K49" s="8" t="n"/>
      <c r="L49" s="7" t="n"/>
      <c r="M49" s="7" t="n"/>
      <c r="N49" s="9" t="n"/>
      <c r="O49" s="6">
        <f>IF(G49="","",IF(N49&lt;&gt;"",N49-G49,TODAY()-G49))</f>
        <v/>
      </c>
    </row>
    <row r="50" ht="24" customHeight="1">
      <c r="A50" s="6">
        <f>IF(B50="","",ROW()-9)</f>
        <v/>
      </c>
      <c r="B50" s="7" t="n"/>
      <c r="C50" s="7" t="n"/>
      <c r="D50" s="7" t="n"/>
      <c r="E50" s="8" t="n"/>
      <c r="F50" s="7" t="n"/>
      <c r="G50" s="9" t="n"/>
      <c r="H50" s="7" t="n"/>
      <c r="I50" s="7" t="n"/>
      <c r="J50" s="9" t="n"/>
      <c r="K50" s="8" t="n"/>
      <c r="L50" s="7" t="n"/>
      <c r="M50" s="7" t="n"/>
      <c r="N50" s="9" t="n"/>
      <c r="O50" s="6">
        <f>IF(G50="","",IF(N50&lt;&gt;"",N50-G50,TODAY()-G50))</f>
        <v/>
      </c>
    </row>
    <row r="51" ht="24" customHeight="1">
      <c r="A51" s="6">
        <f>IF(B51="","",ROW()-9)</f>
        <v/>
      </c>
      <c r="B51" s="7" t="n"/>
      <c r="C51" s="7" t="n"/>
      <c r="D51" s="7" t="n"/>
      <c r="E51" s="8" t="n"/>
      <c r="F51" s="7" t="n"/>
      <c r="G51" s="9" t="n"/>
      <c r="H51" s="7" t="n"/>
      <c r="I51" s="7" t="n"/>
      <c r="J51" s="9" t="n"/>
      <c r="K51" s="8" t="n"/>
      <c r="L51" s="7" t="n"/>
      <c r="M51" s="7" t="n"/>
      <c r="N51" s="9" t="n"/>
      <c r="O51" s="6">
        <f>IF(G51="","",IF(N51&lt;&gt;"",N51-G51,TODAY()-G51))</f>
        <v/>
      </c>
    </row>
    <row r="52" ht="24" customHeight="1">
      <c r="A52" s="6">
        <f>IF(B52="","",ROW()-9)</f>
        <v/>
      </c>
      <c r="B52" s="7" t="n"/>
      <c r="C52" s="7" t="n"/>
      <c r="D52" s="7" t="n"/>
      <c r="E52" s="8" t="n"/>
      <c r="F52" s="7" t="n"/>
      <c r="G52" s="9" t="n"/>
      <c r="H52" s="7" t="n"/>
      <c r="I52" s="7" t="n"/>
      <c r="J52" s="9" t="n"/>
      <c r="K52" s="8" t="n"/>
      <c r="L52" s="7" t="n"/>
      <c r="M52" s="7" t="n"/>
      <c r="N52" s="9" t="n"/>
      <c r="O52" s="6">
        <f>IF(G52="","",IF(N52&lt;&gt;"",N52-G52,TODAY()-G52))</f>
        <v/>
      </c>
    </row>
    <row r="53" ht="24" customHeight="1">
      <c r="A53" s="6">
        <f>IF(B53="","",ROW()-9)</f>
        <v/>
      </c>
      <c r="B53" s="7" t="n"/>
      <c r="C53" s="7" t="n"/>
      <c r="D53" s="7" t="n"/>
      <c r="E53" s="8" t="n"/>
      <c r="F53" s="7" t="n"/>
      <c r="G53" s="9" t="n"/>
      <c r="H53" s="7" t="n"/>
      <c r="I53" s="7" t="n"/>
      <c r="J53" s="9" t="n"/>
      <c r="K53" s="8" t="n"/>
      <c r="L53" s="7" t="n"/>
      <c r="M53" s="7" t="n"/>
      <c r="N53" s="9" t="n"/>
      <c r="O53" s="6">
        <f>IF(G53="","",IF(N53&lt;&gt;"",N53-G53,TODAY()-G53))</f>
        <v/>
      </c>
    </row>
    <row r="54" ht="24" customHeight="1">
      <c r="A54" s="6">
        <f>IF(B54="","",ROW()-9)</f>
        <v/>
      </c>
      <c r="B54" s="7" t="n"/>
      <c r="C54" s="7" t="n"/>
      <c r="D54" s="7" t="n"/>
      <c r="E54" s="8" t="n"/>
      <c r="F54" s="7" t="n"/>
      <c r="G54" s="9" t="n"/>
      <c r="H54" s="7" t="n"/>
      <c r="I54" s="7" t="n"/>
      <c r="J54" s="9" t="n"/>
      <c r="K54" s="8" t="n"/>
      <c r="L54" s="7" t="n"/>
      <c r="M54" s="7" t="n"/>
      <c r="N54" s="9" t="n"/>
      <c r="O54" s="6">
        <f>IF(G54="","",IF(N54&lt;&gt;"",N54-G54,TODAY()-G54))</f>
        <v/>
      </c>
    </row>
    <row r="55" ht="24" customHeight="1">
      <c r="A55" s="6">
        <f>IF(B55="","",ROW()-9)</f>
        <v/>
      </c>
      <c r="B55" s="7" t="n"/>
      <c r="C55" s="7" t="n"/>
      <c r="D55" s="7" t="n"/>
      <c r="E55" s="8" t="n"/>
      <c r="F55" s="7" t="n"/>
      <c r="G55" s="9" t="n"/>
      <c r="H55" s="7" t="n"/>
      <c r="I55" s="7" t="n"/>
      <c r="J55" s="9" t="n"/>
      <c r="K55" s="8" t="n"/>
      <c r="L55" s="7" t="n"/>
      <c r="M55" s="7" t="n"/>
      <c r="N55" s="9" t="n"/>
      <c r="O55" s="6">
        <f>IF(G55="","",IF(N55&lt;&gt;"",N55-G55,TODAY()-G55))</f>
        <v/>
      </c>
    </row>
    <row r="56" ht="24" customHeight="1">
      <c r="A56" s="6">
        <f>IF(B56="","",ROW()-9)</f>
        <v/>
      </c>
      <c r="B56" s="7" t="n"/>
      <c r="C56" s="7" t="n"/>
      <c r="D56" s="7" t="n"/>
      <c r="E56" s="8" t="n"/>
      <c r="F56" s="7" t="n"/>
      <c r="G56" s="9" t="n"/>
      <c r="H56" s="7" t="n"/>
      <c r="I56" s="7" t="n"/>
      <c r="J56" s="9" t="n"/>
      <c r="K56" s="8" t="n"/>
      <c r="L56" s="7" t="n"/>
      <c r="M56" s="7" t="n"/>
      <c r="N56" s="9" t="n"/>
      <c r="O56" s="6">
        <f>IF(G56="","",IF(N56&lt;&gt;"",N56-G56,TODAY()-G56))</f>
        <v/>
      </c>
    </row>
    <row r="57" ht="24" customHeight="1">
      <c r="A57" s="6">
        <f>IF(B57="","",ROW()-9)</f>
        <v/>
      </c>
      <c r="B57" s="7" t="n"/>
      <c r="C57" s="7" t="n"/>
      <c r="D57" s="7" t="n"/>
      <c r="E57" s="8" t="n"/>
      <c r="F57" s="7" t="n"/>
      <c r="G57" s="9" t="n"/>
      <c r="H57" s="7" t="n"/>
      <c r="I57" s="7" t="n"/>
      <c r="J57" s="9" t="n"/>
      <c r="K57" s="8" t="n"/>
      <c r="L57" s="7" t="n"/>
      <c r="M57" s="7" t="n"/>
      <c r="N57" s="9" t="n"/>
      <c r="O57" s="6">
        <f>IF(G57="","",IF(N57&lt;&gt;"",N57-G57,TODAY()-G57))</f>
        <v/>
      </c>
    </row>
    <row r="58" ht="24" customHeight="1">
      <c r="A58" s="6">
        <f>IF(B58="","",ROW()-9)</f>
        <v/>
      </c>
      <c r="B58" s="7" t="n"/>
      <c r="C58" s="7" t="n"/>
      <c r="D58" s="7" t="n"/>
      <c r="E58" s="8" t="n"/>
      <c r="F58" s="7" t="n"/>
      <c r="G58" s="9" t="n"/>
      <c r="H58" s="7" t="n"/>
      <c r="I58" s="7" t="n"/>
      <c r="J58" s="9" t="n"/>
      <c r="K58" s="8" t="n"/>
      <c r="L58" s="7" t="n"/>
      <c r="M58" s="7" t="n"/>
      <c r="N58" s="9" t="n"/>
      <c r="O58" s="6">
        <f>IF(G58="","",IF(N58&lt;&gt;"",N58-G58,TODAY()-G58))</f>
        <v/>
      </c>
    </row>
    <row r="59" ht="24" customHeight="1">
      <c r="A59" s="6">
        <f>IF(B59="","",ROW()-9)</f>
        <v/>
      </c>
      <c r="B59" s="7" t="n"/>
      <c r="C59" s="7" t="n"/>
      <c r="D59" s="7" t="n"/>
      <c r="E59" s="8" t="n"/>
      <c r="F59" s="7" t="n"/>
      <c r="G59" s="9" t="n"/>
      <c r="H59" s="7" t="n"/>
      <c r="I59" s="7" t="n"/>
      <c r="J59" s="9" t="n"/>
      <c r="K59" s="8" t="n"/>
      <c r="L59" s="7" t="n"/>
      <c r="M59" s="7" t="n"/>
      <c r="N59" s="9" t="n"/>
      <c r="O59" s="6">
        <f>IF(G59="","",IF(N59&lt;&gt;"",N59-G59,TODAY()-G59))</f>
        <v/>
      </c>
    </row>
    <row r="60" ht="24" customHeight="1">
      <c r="A60" s="6">
        <f>IF(B60="","",ROW()-9)</f>
        <v/>
      </c>
      <c r="B60" s="7" t="n"/>
      <c r="C60" s="7" t="n"/>
      <c r="D60" s="7" t="n"/>
      <c r="E60" s="8" t="n"/>
      <c r="F60" s="7" t="n"/>
      <c r="G60" s="9" t="n"/>
      <c r="H60" s="7" t="n"/>
      <c r="I60" s="7" t="n"/>
      <c r="J60" s="9" t="n"/>
      <c r="K60" s="8" t="n"/>
      <c r="L60" s="7" t="n"/>
      <c r="M60" s="7" t="n"/>
      <c r="N60" s="9" t="n"/>
      <c r="O60" s="6">
        <f>IF(G60="","",IF(N60&lt;&gt;"",N60-G60,TODAY()-G60))</f>
        <v/>
      </c>
    </row>
    <row r="61" ht="24" customHeight="1">
      <c r="A61" s="6">
        <f>IF(B61="","",ROW()-9)</f>
        <v/>
      </c>
      <c r="B61" s="7" t="n"/>
      <c r="C61" s="7" t="n"/>
      <c r="D61" s="7" t="n"/>
      <c r="E61" s="8" t="n"/>
      <c r="F61" s="7" t="n"/>
      <c r="G61" s="9" t="n"/>
      <c r="H61" s="7" t="n"/>
      <c r="I61" s="7" t="n"/>
      <c r="J61" s="9" t="n"/>
      <c r="K61" s="8" t="n"/>
      <c r="L61" s="7" t="n"/>
      <c r="M61" s="7" t="n"/>
      <c r="N61" s="9" t="n"/>
      <c r="O61" s="6">
        <f>IF(G61="","",IF(N61&lt;&gt;"",N61-G61,TODAY()-G61))</f>
        <v/>
      </c>
    </row>
    <row r="62" ht="24" customHeight="1">
      <c r="A62" s="6">
        <f>IF(B62="","",ROW()-9)</f>
        <v/>
      </c>
      <c r="B62" s="7" t="n"/>
      <c r="C62" s="7" t="n"/>
      <c r="D62" s="7" t="n"/>
      <c r="E62" s="8" t="n"/>
      <c r="F62" s="7" t="n"/>
      <c r="G62" s="9" t="n"/>
      <c r="H62" s="7" t="n"/>
      <c r="I62" s="7" t="n"/>
      <c r="J62" s="9" t="n"/>
      <c r="K62" s="8" t="n"/>
      <c r="L62" s="7" t="n"/>
      <c r="M62" s="7" t="n"/>
      <c r="N62" s="9" t="n"/>
      <c r="O62" s="6">
        <f>IF(G62="","",IF(N62&lt;&gt;"",N62-G62,TODAY()-G62))</f>
        <v/>
      </c>
    </row>
    <row r="63" ht="24" customHeight="1">
      <c r="A63" s="6">
        <f>IF(B63="","",ROW()-9)</f>
        <v/>
      </c>
      <c r="B63" s="7" t="n"/>
      <c r="C63" s="7" t="n"/>
      <c r="D63" s="7" t="n"/>
      <c r="E63" s="8" t="n"/>
      <c r="F63" s="7" t="n"/>
      <c r="G63" s="9" t="n"/>
      <c r="H63" s="7" t="n"/>
      <c r="I63" s="7" t="n"/>
      <c r="J63" s="9" t="n"/>
      <c r="K63" s="8" t="n"/>
      <c r="L63" s="7" t="n"/>
      <c r="M63" s="7" t="n"/>
      <c r="N63" s="9" t="n"/>
      <c r="O63" s="6">
        <f>IF(G63="","",IF(N63&lt;&gt;"",N63-G63,TODAY()-G63))</f>
        <v/>
      </c>
    </row>
    <row r="64" ht="24" customHeight="1">
      <c r="A64" s="6">
        <f>IF(B64="","",ROW()-9)</f>
        <v/>
      </c>
      <c r="B64" s="7" t="n"/>
      <c r="C64" s="7" t="n"/>
      <c r="D64" s="7" t="n"/>
      <c r="E64" s="8" t="n"/>
      <c r="F64" s="7" t="n"/>
      <c r="G64" s="9" t="n"/>
      <c r="H64" s="7" t="n"/>
      <c r="I64" s="7" t="n"/>
      <c r="J64" s="9" t="n"/>
      <c r="K64" s="8" t="n"/>
      <c r="L64" s="7" t="n"/>
      <c r="M64" s="7" t="n"/>
      <c r="N64" s="9" t="n"/>
      <c r="O64" s="6">
        <f>IF(G64="","",IF(N64&lt;&gt;"",N64-G64,TODAY()-G64))</f>
        <v/>
      </c>
    </row>
    <row r="65" ht="24" customHeight="1">
      <c r="A65" s="6">
        <f>IF(B65="","",ROW()-9)</f>
        <v/>
      </c>
      <c r="B65" s="7" t="n"/>
      <c r="C65" s="7" t="n"/>
      <c r="D65" s="7" t="n"/>
      <c r="E65" s="8" t="n"/>
      <c r="F65" s="7" t="n"/>
      <c r="G65" s="9" t="n"/>
      <c r="H65" s="7" t="n"/>
      <c r="I65" s="7" t="n"/>
      <c r="J65" s="9" t="n"/>
      <c r="K65" s="8" t="n"/>
      <c r="L65" s="7" t="n"/>
      <c r="M65" s="7" t="n"/>
      <c r="N65" s="9" t="n"/>
      <c r="O65" s="6">
        <f>IF(G65="","",IF(N65&lt;&gt;"",N65-G65,TODAY()-G65))</f>
        <v/>
      </c>
    </row>
    <row r="66" ht="24" customHeight="1">
      <c r="A66" s="6">
        <f>IF(B66="","",ROW()-9)</f>
        <v/>
      </c>
      <c r="B66" s="7" t="n"/>
      <c r="C66" s="7" t="n"/>
      <c r="D66" s="7" t="n"/>
      <c r="E66" s="8" t="n"/>
      <c r="F66" s="7" t="n"/>
      <c r="G66" s="9" t="n"/>
      <c r="H66" s="7" t="n"/>
      <c r="I66" s="7" t="n"/>
      <c r="J66" s="9" t="n"/>
      <c r="K66" s="8" t="n"/>
      <c r="L66" s="7" t="n"/>
      <c r="M66" s="7" t="n"/>
      <c r="N66" s="9" t="n"/>
      <c r="O66" s="6">
        <f>IF(G66="","",IF(N66&lt;&gt;"",N66-G66,TODAY()-G66))</f>
        <v/>
      </c>
    </row>
    <row r="67" ht="24" customHeight="1">
      <c r="A67" s="6">
        <f>IF(B67="","",ROW()-9)</f>
        <v/>
      </c>
      <c r="B67" s="7" t="n"/>
      <c r="C67" s="7" t="n"/>
      <c r="D67" s="7" t="n"/>
      <c r="E67" s="8" t="n"/>
      <c r="F67" s="7" t="n"/>
      <c r="G67" s="9" t="n"/>
      <c r="H67" s="7" t="n"/>
      <c r="I67" s="7" t="n"/>
      <c r="J67" s="9" t="n"/>
      <c r="K67" s="8" t="n"/>
      <c r="L67" s="7" t="n"/>
      <c r="M67" s="7" t="n"/>
      <c r="N67" s="9" t="n"/>
      <c r="O67" s="6">
        <f>IF(G67="","",IF(N67&lt;&gt;"",N67-G67,TODAY()-G67))</f>
        <v/>
      </c>
    </row>
    <row r="68" ht="24" customHeight="1">
      <c r="A68" s="6">
        <f>IF(B68="","",ROW()-9)</f>
        <v/>
      </c>
      <c r="B68" s="7" t="n"/>
      <c r="C68" s="7" t="n"/>
      <c r="D68" s="7" t="n"/>
      <c r="E68" s="8" t="n"/>
      <c r="F68" s="7" t="n"/>
      <c r="G68" s="9" t="n"/>
      <c r="H68" s="7" t="n"/>
      <c r="I68" s="7" t="n"/>
      <c r="J68" s="9" t="n"/>
      <c r="K68" s="8" t="n"/>
      <c r="L68" s="7" t="n"/>
      <c r="M68" s="7" t="n"/>
      <c r="N68" s="9" t="n"/>
      <c r="O68" s="6">
        <f>IF(G68="","",IF(N68&lt;&gt;"",N68-G68,TODAY()-G68))</f>
        <v/>
      </c>
    </row>
    <row r="69" ht="24" customHeight="1">
      <c r="A69" s="6">
        <f>IF(B69="","",ROW()-9)</f>
        <v/>
      </c>
      <c r="B69" s="7" t="n"/>
      <c r="C69" s="7" t="n"/>
      <c r="D69" s="7" t="n"/>
      <c r="E69" s="8" t="n"/>
      <c r="F69" s="7" t="n"/>
      <c r="G69" s="9" t="n"/>
      <c r="H69" s="7" t="n"/>
      <c r="I69" s="7" t="n"/>
      <c r="J69" s="9" t="n"/>
      <c r="K69" s="8" t="n"/>
      <c r="L69" s="7" t="n"/>
      <c r="M69" s="7" t="n"/>
      <c r="N69" s="9" t="n"/>
      <c r="O69" s="6">
        <f>IF(G69="","",IF(N69&lt;&gt;"",N69-G69,TODAY()-G69))</f>
        <v/>
      </c>
    </row>
    <row r="70" ht="24" customHeight="1">
      <c r="A70" s="6">
        <f>IF(B70="","",ROW()-9)</f>
        <v/>
      </c>
      <c r="B70" s="7" t="n"/>
      <c r="C70" s="7" t="n"/>
      <c r="D70" s="7" t="n"/>
      <c r="E70" s="8" t="n"/>
      <c r="F70" s="7" t="n"/>
      <c r="G70" s="9" t="n"/>
      <c r="H70" s="7" t="n"/>
      <c r="I70" s="7" t="n"/>
      <c r="J70" s="9" t="n"/>
      <c r="K70" s="8" t="n"/>
      <c r="L70" s="7" t="n"/>
      <c r="M70" s="7" t="n"/>
      <c r="N70" s="9" t="n"/>
      <c r="O70" s="6">
        <f>IF(G70="","",IF(N70&lt;&gt;"",N70-G70,TODAY()-G70))</f>
        <v/>
      </c>
    </row>
    <row r="71" ht="24" customHeight="1">
      <c r="A71" s="6">
        <f>IF(B71="","",ROW()-9)</f>
        <v/>
      </c>
      <c r="B71" s="7" t="n"/>
      <c r="C71" s="7" t="n"/>
      <c r="D71" s="7" t="n"/>
      <c r="E71" s="8" t="n"/>
      <c r="F71" s="7" t="n"/>
      <c r="G71" s="9" t="n"/>
      <c r="H71" s="7" t="n"/>
      <c r="I71" s="7" t="n"/>
      <c r="J71" s="9" t="n"/>
      <c r="K71" s="8" t="n"/>
      <c r="L71" s="7" t="n"/>
      <c r="M71" s="7" t="n"/>
      <c r="N71" s="9" t="n"/>
      <c r="O71" s="6">
        <f>IF(G71="","",IF(N71&lt;&gt;"",N71-G71,TODAY()-G71))</f>
        <v/>
      </c>
    </row>
    <row r="72" ht="24" customHeight="1">
      <c r="A72" s="6">
        <f>IF(B72="","",ROW()-9)</f>
        <v/>
      </c>
      <c r="B72" s="7" t="n"/>
      <c r="C72" s="7" t="n"/>
      <c r="D72" s="7" t="n"/>
      <c r="E72" s="8" t="n"/>
      <c r="F72" s="7" t="n"/>
      <c r="G72" s="9" t="n"/>
      <c r="H72" s="7" t="n"/>
      <c r="I72" s="7" t="n"/>
      <c r="J72" s="9" t="n"/>
      <c r="K72" s="8" t="n"/>
      <c r="L72" s="7" t="n"/>
      <c r="M72" s="7" t="n"/>
      <c r="N72" s="9" t="n"/>
      <c r="O72" s="6">
        <f>IF(G72="","",IF(N72&lt;&gt;"",N72-G72,TODAY()-G72))</f>
        <v/>
      </c>
    </row>
    <row r="73" ht="24" customHeight="1">
      <c r="A73" s="6">
        <f>IF(B73="","",ROW()-9)</f>
        <v/>
      </c>
      <c r="B73" s="7" t="n"/>
      <c r="C73" s="7" t="n"/>
      <c r="D73" s="7" t="n"/>
      <c r="E73" s="8" t="n"/>
      <c r="F73" s="7" t="n"/>
      <c r="G73" s="9" t="n"/>
      <c r="H73" s="7" t="n"/>
      <c r="I73" s="7" t="n"/>
      <c r="J73" s="9" t="n"/>
      <c r="K73" s="8" t="n"/>
      <c r="L73" s="7" t="n"/>
      <c r="M73" s="7" t="n"/>
      <c r="N73" s="9" t="n"/>
      <c r="O73" s="6">
        <f>IF(G73="","",IF(N73&lt;&gt;"",N73-G73,TODAY()-G73))</f>
        <v/>
      </c>
    </row>
    <row r="74" ht="24" customHeight="1">
      <c r="A74" s="6">
        <f>IF(B74="","",ROW()-9)</f>
        <v/>
      </c>
      <c r="B74" s="7" t="n"/>
      <c r="C74" s="7" t="n"/>
      <c r="D74" s="7" t="n"/>
      <c r="E74" s="8" t="n"/>
      <c r="F74" s="7" t="n"/>
      <c r="G74" s="9" t="n"/>
      <c r="H74" s="7" t="n"/>
      <c r="I74" s="7" t="n"/>
      <c r="J74" s="9" t="n"/>
      <c r="K74" s="8" t="n"/>
      <c r="L74" s="7" t="n"/>
      <c r="M74" s="7" t="n"/>
      <c r="N74" s="9" t="n"/>
      <c r="O74" s="6">
        <f>IF(G74="","",IF(N74&lt;&gt;"",N74-G74,TODAY()-G74))</f>
        <v/>
      </c>
    </row>
    <row r="75" ht="24" customHeight="1">
      <c r="A75" s="6">
        <f>IF(B75="","",ROW()-9)</f>
        <v/>
      </c>
      <c r="B75" s="7" t="n"/>
      <c r="C75" s="7" t="n"/>
      <c r="D75" s="7" t="n"/>
      <c r="E75" s="8" t="n"/>
      <c r="F75" s="7" t="n"/>
      <c r="G75" s="9" t="n"/>
      <c r="H75" s="7" t="n"/>
      <c r="I75" s="7" t="n"/>
      <c r="J75" s="9" t="n"/>
      <c r="K75" s="8" t="n"/>
      <c r="L75" s="7" t="n"/>
      <c r="M75" s="7" t="n"/>
      <c r="N75" s="9" t="n"/>
      <c r="O75" s="6">
        <f>IF(G75="","",IF(N75&lt;&gt;"",N75-G75,TODAY()-G75))</f>
        <v/>
      </c>
    </row>
    <row r="76" ht="24" customHeight="1">
      <c r="A76" s="6">
        <f>IF(B76="","",ROW()-9)</f>
        <v/>
      </c>
      <c r="B76" s="7" t="n"/>
      <c r="C76" s="7" t="n"/>
      <c r="D76" s="7" t="n"/>
      <c r="E76" s="8" t="n"/>
      <c r="F76" s="7" t="n"/>
      <c r="G76" s="9" t="n"/>
      <c r="H76" s="7" t="n"/>
      <c r="I76" s="7" t="n"/>
      <c r="J76" s="9" t="n"/>
      <c r="K76" s="8" t="n"/>
      <c r="L76" s="7" t="n"/>
      <c r="M76" s="7" t="n"/>
      <c r="N76" s="9" t="n"/>
      <c r="O76" s="6">
        <f>IF(G76="","",IF(N76&lt;&gt;"",N76-G76,TODAY()-G76))</f>
        <v/>
      </c>
    </row>
    <row r="77" ht="24" customHeight="1">
      <c r="A77" s="6">
        <f>IF(B77="","",ROW()-9)</f>
        <v/>
      </c>
      <c r="B77" s="7" t="n"/>
      <c r="C77" s="7" t="n"/>
      <c r="D77" s="7" t="n"/>
      <c r="E77" s="8" t="n"/>
      <c r="F77" s="7" t="n"/>
      <c r="G77" s="9" t="n"/>
      <c r="H77" s="7" t="n"/>
      <c r="I77" s="7" t="n"/>
      <c r="J77" s="9" t="n"/>
      <c r="K77" s="8" t="n"/>
      <c r="L77" s="7" t="n"/>
      <c r="M77" s="7" t="n"/>
      <c r="N77" s="9" t="n"/>
      <c r="O77" s="6">
        <f>IF(G77="","",IF(N77&lt;&gt;"",N77-G77,TODAY()-G77))</f>
        <v/>
      </c>
    </row>
    <row r="78" ht="24" customHeight="1">
      <c r="A78" s="6">
        <f>IF(B78="","",ROW()-9)</f>
        <v/>
      </c>
      <c r="B78" s="7" t="n"/>
      <c r="C78" s="7" t="n"/>
      <c r="D78" s="7" t="n"/>
      <c r="E78" s="8" t="n"/>
      <c r="F78" s="7" t="n"/>
      <c r="G78" s="9" t="n"/>
      <c r="H78" s="7" t="n"/>
      <c r="I78" s="7" t="n"/>
      <c r="J78" s="9" t="n"/>
      <c r="K78" s="8" t="n"/>
      <c r="L78" s="7" t="n"/>
      <c r="M78" s="7" t="n"/>
      <c r="N78" s="9" t="n"/>
      <c r="O78" s="6">
        <f>IF(G78="","",IF(N78&lt;&gt;"",N78-G78,TODAY()-G78))</f>
        <v/>
      </c>
    </row>
    <row r="79" ht="24" customHeight="1">
      <c r="A79" s="6">
        <f>IF(B79="","",ROW()-9)</f>
        <v/>
      </c>
      <c r="B79" s="7" t="n"/>
      <c r="C79" s="7" t="n"/>
      <c r="D79" s="7" t="n"/>
      <c r="E79" s="8" t="n"/>
      <c r="F79" s="7" t="n"/>
      <c r="G79" s="9" t="n"/>
      <c r="H79" s="7" t="n"/>
      <c r="I79" s="7" t="n"/>
      <c r="J79" s="9" t="n"/>
      <c r="K79" s="8" t="n"/>
      <c r="L79" s="7" t="n"/>
      <c r="M79" s="7" t="n"/>
      <c r="N79" s="9" t="n"/>
      <c r="O79" s="6">
        <f>IF(G79="","",IF(N79&lt;&gt;"",N79-G79,TODAY()-G79))</f>
        <v/>
      </c>
    </row>
    <row r="80" ht="24" customHeight="1">
      <c r="A80" s="6">
        <f>IF(B80="","",ROW()-9)</f>
        <v/>
      </c>
      <c r="B80" s="7" t="n"/>
      <c r="C80" s="7" t="n"/>
      <c r="D80" s="7" t="n"/>
      <c r="E80" s="8" t="n"/>
      <c r="F80" s="7" t="n"/>
      <c r="G80" s="9" t="n"/>
      <c r="H80" s="7" t="n"/>
      <c r="I80" s="7" t="n"/>
      <c r="J80" s="9" t="n"/>
      <c r="K80" s="8" t="n"/>
      <c r="L80" s="7" t="n"/>
      <c r="M80" s="7" t="n"/>
      <c r="N80" s="9" t="n"/>
      <c r="O80" s="6">
        <f>IF(G80="","",IF(N80&lt;&gt;"",N80-G80,TODAY()-G80))</f>
        <v/>
      </c>
    </row>
    <row r="81" ht="24" customHeight="1">
      <c r="A81" s="6">
        <f>IF(B81="","",ROW()-9)</f>
        <v/>
      </c>
      <c r="B81" s="7" t="n"/>
      <c r="C81" s="7" t="n"/>
      <c r="D81" s="7" t="n"/>
      <c r="E81" s="8" t="n"/>
      <c r="F81" s="7" t="n"/>
      <c r="G81" s="9" t="n"/>
      <c r="H81" s="7" t="n"/>
      <c r="I81" s="7" t="n"/>
      <c r="J81" s="9" t="n"/>
      <c r="K81" s="8" t="n"/>
      <c r="L81" s="7" t="n"/>
      <c r="M81" s="7" t="n"/>
      <c r="N81" s="9" t="n"/>
      <c r="O81" s="6">
        <f>IF(G81="","",IF(N81&lt;&gt;"",N81-G81,TODAY()-G81))</f>
        <v/>
      </c>
    </row>
    <row r="82" ht="24" customHeight="1">
      <c r="A82" s="6">
        <f>IF(B82="","",ROW()-9)</f>
        <v/>
      </c>
      <c r="B82" s="7" t="n"/>
      <c r="C82" s="7" t="n"/>
      <c r="D82" s="7" t="n"/>
      <c r="E82" s="8" t="n"/>
      <c r="F82" s="7" t="n"/>
      <c r="G82" s="9" t="n"/>
      <c r="H82" s="7" t="n"/>
      <c r="I82" s="7" t="n"/>
      <c r="J82" s="9" t="n"/>
      <c r="K82" s="8" t="n"/>
      <c r="L82" s="7" t="n"/>
      <c r="M82" s="7" t="n"/>
      <c r="N82" s="9" t="n"/>
      <c r="O82" s="6">
        <f>IF(G82="","",IF(N82&lt;&gt;"",N82-G82,TODAY()-G82))</f>
        <v/>
      </c>
    </row>
    <row r="83" ht="24" customHeight="1">
      <c r="A83" s="6">
        <f>IF(B83="","",ROW()-9)</f>
        <v/>
      </c>
      <c r="B83" s="7" t="n"/>
      <c r="C83" s="7" t="n"/>
      <c r="D83" s="7" t="n"/>
      <c r="E83" s="8" t="n"/>
      <c r="F83" s="7" t="n"/>
      <c r="G83" s="9" t="n"/>
      <c r="H83" s="7" t="n"/>
      <c r="I83" s="7" t="n"/>
      <c r="J83" s="9" t="n"/>
      <c r="K83" s="8" t="n"/>
      <c r="L83" s="7" t="n"/>
      <c r="M83" s="7" t="n"/>
      <c r="N83" s="9" t="n"/>
      <c r="O83" s="6">
        <f>IF(G83="","",IF(N83&lt;&gt;"",N83-G83,TODAY()-G83))</f>
        <v/>
      </c>
    </row>
    <row r="84" ht="24" customHeight="1">
      <c r="A84" s="6">
        <f>IF(B84="","",ROW()-9)</f>
        <v/>
      </c>
      <c r="B84" s="7" t="n"/>
      <c r="C84" s="7" t="n"/>
      <c r="D84" s="7" t="n"/>
      <c r="E84" s="8" t="n"/>
      <c r="F84" s="7" t="n"/>
      <c r="G84" s="9" t="n"/>
      <c r="H84" s="7" t="n"/>
      <c r="I84" s="7" t="n"/>
      <c r="J84" s="9" t="n"/>
      <c r="K84" s="8" t="n"/>
      <c r="L84" s="7" t="n"/>
      <c r="M84" s="7" t="n"/>
      <c r="N84" s="9" t="n"/>
      <c r="O84" s="6">
        <f>IF(G84="","",IF(N84&lt;&gt;"",N84-G84,TODAY()-G84))</f>
        <v/>
      </c>
    </row>
    <row r="85" ht="24" customHeight="1">
      <c r="A85" s="6">
        <f>IF(B85="","",ROW()-9)</f>
        <v/>
      </c>
      <c r="B85" s="7" t="n"/>
      <c r="C85" s="7" t="n"/>
      <c r="D85" s="7" t="n"/>
      <c r="E85" s="8" t="n"/>
      <c r="F85" s="7" t="n"/>
      <c r="G85" s="9" t="n"/>
      <c r="H85" s="7" t="n"/>
      <c r="I85" s="7" t="n"/>
      <c r="J85" s="9" t="n"/>
      <c r="K85" s="8" t="n"/>
      <c r="L85" s="7" t="n"/>
      <c r="M85" s="7" t="n"/>
      <c r="N85" s="9" t="n"/>
      <c r="O85" s="6">
        <f>IF(G85="","",IF(N85&lt;&gt;"",N85-G85,TODAY()-G85))</f>
        <v/>
      </c>
    </row>
    <row r="86" ht="24" customHeight="1">
      <c r="A86" s="6">
        <f>IF(B86="","",ROW()-9)</f>
        <v/>
      </c>
      <c r="B86" s="7" t="n"/>
      <c r="C86" s="7" t="n"/>
      <c r="D86" s="7" t="n"/>
      <c r="E86" s="8" t="n"/>
      <c r="F86" s="7" t="n"/>
      <c r="G86" s="9" t="n"/>
      <c r="H86" s="7" t="n"/>
      <c r="I86" s="7" t="n"/>
      <c r="J86" s="9" t="n"/>
      <c r="K86" s="8" t="n"/>
      <c r="L86" s="7" t="n"/>
      <c r="M86" s="7" t="n"/>
      <c r="N86" s="9" t="n"/>
      <c r="O86" s="6">
        <f>IF(G86="","",IF(N86&lt;&gt;"",N86-G86,TODAY()-G86))</f>
        <v/>
      </c>
    </row>
    <row r="87" ht="24" customHeight="1">
      <c r="A87" s="6">
        <f>IF(B87="","",ROW()-9)</f>
        <v/>
      </c>
      <c r="B87" s="7" t="n"/>
      <c r="C87" s="7" t="n"/>
      <c r="D87" s="7" t="n"/>
      <c r="E87" s="8" t="n"/>
      <c r="F87" s="7" t="n"/>
      <c r="G87" s="9" t="n"/>
      <c r="H87" s="7" t="n"/>
      <c r="I87" s="7" t="n"/>
      <c r="J87" s="9" t="n"/>
      <c r="K87" s="8" t="n"/>
      <c r="L87" s="7" t="n"/>
      <c r="M87" s="7" t="n"/>
      <c r="N87" s="9" t="n"/>
      <c r="O87" s="6">
        <f>IF(G87="","",IF(N87&lt;&gt;"",N87-G87,TODAY()-G87))</f>
        <v/>
      </c>
    </row>
    <row r="88" ht="24" customHeight="1">
      <c r="A88" s="6">
        <f>IF(B88="","",ROW()-9)</f>
        <v/>
      </c>
      <c r="B88" s="7" t="n"/>
      <c r="C88" s="7" t="n"/>
      <c r="D88" s="7" t="n"/>
      <c r="E88" s="8" t="n"/>
      <c r="F88" s="7" t="n"/>
      <c r="G88" s="9" t="n"/>
      <c r="H88" s="7" t="n"/>
      <c r="I88" s="7" t="n"/>
      <c r="J88" s="9" t="n"/>
      <c r="K88" s="8" t="n"/>
      <c r="L88" s="7" t="n"/>
      <c r="M88" s="7" t="n"/>
      <c r="N88" s="9" t="n"/>
      <c r="O88" s="6">
        <f>IF(G88="","",IF(N88&lt;&gt;"",N88-G88,TODAY()-G88))</f>
        <v/>
      </c>
    </row>
    <row r="89" ht="24" customHeight="1">
      <c r="A89" s="6">
        <f>IF(B89="","",ROW()-9)</f>
        <v/>
      </c>
      <c r="B89" s="7" t="n"/>
      <c r="C89" s="7" t="n"/>
      <c r="D89" s="7" t="n"/>
      <c r="E89" s="8" t="n"/>
      <c r="F89" s="7" t="n"/>
      <c r="G89" s="9" t="n"/>
      <c r="H89" s="7" t="n"/>
      <c r="I89" s="7" t="n"/>
      <c r="J89" s="9" t="n"/>
      <c r="K89" s="8" t="n"/>
      <c r="L89" s="7" t="n"/>
      <c r="M89" s="7" t="n"/>
      <c r="N89" s="9" t="n"/>
      <c r="O89" s="6">
        <f>IF(G89="","",IF(N89&lt;&gt;"",N89-G89,TODAY()-G89))</f>
        <v/>
      </c>
    </row>
    <row r="90" ht="24" customHeight="1">
      <c r="A90" s="6">
        <f>IF(B90="","",ROW()-9)</f>
        <v/>
      </c>
      <c r="B90" s="7" t="n"/>
      <c r="C90" s="7" t="n"/>
      <c r="D90" s="7" t="n"/>
      <c r="E90" s="8" t="n"/>
      <c r="F90" s="7" t="n"/>
      <c r="G90" s="9" t="n"/>
      <c r="H90" s="7" t="n"/>
      <c r="I90" s="7" t="n"/>
      <c r="J90" s="9" t="n"/>
      <c r="K90" s="8" t="n"/>
      <c r="L90" s="7" t="n"/>
      <c r="M90" s="7" t="n"/>
      <c r="N90" s="9" t="n"/>
      <c r="O90" s="6">
        <f>IF(G90="","",IF(N90&lt;&gt;"",N90-G90,TODAY()-G90))</f>
        <v/>
      </c>
    </row>
    <row r="91" ht="24" customHeight="1">
      <c r="A91" s="6">
        <f>IF(B91="","",ROW()-9)</f>
        <v/>
      </c>
      <c r="B91" s="7" t="n"/>
      <c r="C91" s="7" t="n"/>
      <c r="D91" s="7" t="n"/>
      <c r="E91" s="8" t="n"/>
      <c r="F91" s="7" t="n"/>
      <c r="G91" s="9" t="n"/>
      <c r="H91" s="7" t="n"/>
      <c r="I91" s="7" t="n"/>
      <c r="J91" s="9" t="n"/>
      <c r="K91" s="8" t="n"/>
      <c r="L91" s="7" t="n"/>
      <c r="M91" s="7" t="n"/>
      <c r="N91" s="9" t="n"/>
      <c r="O91" s="6">
        <f>IF(G91="","",IF(N91&lt;&gt;"",N91-G91,TODAY()-G91))</f>
        <v/>
      </c>
    </row>
    <row r="92" ht="24" customHeight="1">
      <c r="A92" s="6">
        <f>IF(B92="","",ROW()-9)</f>
        <v/>
      </c>
      <c r="B92" s="7" t="n"/>
      <c r="C92" s="7" t="n"/>
      <c r="D92" s="7" t="n"/>
      <c r="E92" s="8" t="n"/>
      <c r="F92" s="7" t="n"/>
      <c r="G92" s="9" t="n"/>
      <c r="H92" s="7" t="n"/>
      <c r="I92" s="7" t="n"/>
      <c r="J92" s="9" t="n"/>
      <c r="K92" s="8" t="n"/>
      <c r="L92" s="7" t="n"/>
      <c r="M92" s="7" t="n"/>
      <c r="N92" s="9" t="n"/>
      <c r="O92" s="6">
        <f>IF(G92="","",IF(N92&lt;&gt;"",N92-G92,TODAY()-G92))</f>
        <v/>
      </c>
    </row>
    <row r="93" ht="24" customHeight="1">
      <c r="A93" s="6">
        <f>IF(B93="","",ROW()-9)</f>
        <v/>
      </c>
      <c r="B93" s="7" t="n"/>
      <c r="C93" s="7" t="n"/>
      <c r="D93" s="7" t="n"/>
      <c r="E93" s="8" t="n"/>
      <c r="F93" s="7" t="n"/>
      <c r="G93" s="9" t="n"/>
      <c r="H93" s="7" t="n"/>
      <c r="I93" s="7" t="n"/>
      <c r="J93" s="9" t="n"/>
      <c r="K93" s="8" t="n"/>
      <c r="L93" s="7" t="n"/>
      <c r="M93" s="7" t="n"/>
      <c r="N93" s="9" t="n"/>
      <c r="O93" s="6">
        <f>IF(G93="","",IF(N93&lt;&gt;"",N93-G93,TODAY()-G93))</f>
        <v/>
      </c>
    </row>
    <row r="94" ht="24" customHeight="1">
      <c r="A94" s="6">
        <f>IF(B94="","",ROW()-9)</f>
        <v/>
      </c>
      <c r="B94" s="7" t="n"/>
      <c r="C94" s="7" t="n"/>
      <c r="D94" s="7" t="n"/>
      <c r="E94" s="8" t="n"/>
      <c r="F94" s="7" t="n"/>
      <c r="G94" s="9" t="n"/>
      <c r="H94" s="7" t="n"/>
      <c r="I94" s="7" t="n"/>
      <c r="J94" s="9" t="n"/>
      <c r="K94" s="8" t="n"/>
      <c r="L94" s="7" t="n"/>
      <c r="M94" s="7" t="n"/>
      <c r="N94" s="9" t="n"/>
      <c r="O94" s="6">
        <f>IF(G94="","",IF(N94&lt;&gt;"",N94-G94,TODAY()-G94))</f>
        <v/>
      </c>
    </row>
    <row r="95" ht="24" customHeight="1">
      <c r="A95" s="6">
        <f>IF(B95="","",ROW()-9)</f>
        <v/>
      </c>
      <c r="B95" s="7" t="n"/>
      <c r="C95" s="7" t="n"/>
      <c r="D95" s="7" t="n"/>
      <c r="E95" s="8" t="n"/>
      <c r="F95" s="7" t="n"/>
      <c r="G95" s="9" t="n"/>
      <c r="H95" s="7" t="n"/>
      <c r="I95" s="7" t="n"/>
      <c r="J95" s="9" t="n"/>
      <c r="K95" s="8" t="n"/>
      <c r="L95" s="7" t="n"/>
      <c r="M95" s="7" t="n"/>
      <c r="N95" s="9" t="n"/>
      <c r="O95" s="6">
        <f>IF(G95="","",IF(N95&lt;&gt;"",N95-G95,TODAY()-G95))</f>
        <v/>
      </c>
    </row>
    <row r="96" ht="24" customHeight="1">
      <c r="A96" s="6">
        <f>IF(B96="","",ROW()-9)</f>
        <v/>
      </c>
      <c r="B96" s="7" t="n"/>
      <c r="C96" s="7" t="n"/>
      <c r="D96" s="7" t="n"/>
      <c r="E96" s="8" t="n"/>
      <c r="F96" s="7" t="n"/>
      <c r="G96" s="9" t="n"/>
      <c r="H96" s="7" t="n"/>
      <c r="I96" s="7" t="n"/>
      <c r="J96" s="9" t="n"/>
      <c r="K96" s="8" t="n"/>
      <c r="L96" s="7" t="n"/>
      <c r="M96" s="7" t="n"/>
      <c r="N96" s="9" t="n"/>
      <c r="O96" s="6">
        <f>IF(G96="","",IF(N96&lt;&gt;"",N96-G96,TODAY()-G96))</f>
        <v/>
      </c>
    </row>
    <row r="97" ht="24" customHeight="1">
      <c r="A97" s="6">
        <f>IF(B97="","",ROW()-9)</f>
        <v/>
      </c>
      <c r="B97" s="7" t="n"/>
      <c r="C97" s="7" t="n"/>
      <c r="D97" s="7" t="n"/>
      <c r="E97" s="8" t="n"/>
      <c r="F97" s="7" t="n"/>
      <c r="G97" s="9" t="n"/>
      <c r="H97" s="7" t="n"/>
      <c r="I97" s="7" t="n"/>
      <c r="J97" s="9" t="n"/>
      <c r="K97" s="8" t="n"/>
      <c r="L97" s="7" t="n"/>
      <c r="M97" s="7" t="n"/>
      <c r="N97" s="9" t="n"/>
      <c r="O97" s="6">
        <f>IF(G97="","",IF(N97&lt;&gt;"",N97-G97,TODAY()-G97))</f>
        <v/>
      </c>
    </row>
    <row r="98" ht="24" customHeight="1">
      <c r="A98" s="6">
        <f>IF(B98="","",ROW()-9)</f>
        <v/>
      </c>
      <c r="B98" s="7" t="n"/>
      <c r="C98" s="7" t="n"/>
      <c r="D98" s="7" t="n"/>
      <c r="E98" s="8" t="n"/>
      <c r="F98" s="7" t="n"/>
      <c r="G98" s="9" t="n"/>
      <c r="H98" s="7" t="n"/>
      <c r="I98" s="7" t="n"/>
      <c r="J98" s="9" t="n"/>
      <c r="K98" s="8" t="n"/>
      <c r="L98" s="7" t="n"/>
      <c r="M98" s="7" t="n"/>
      <c r="N98" s="9" t="n"/>
      <c r="O98" s="6">
        <f>IF(G98="","",IF(N98&lt;&gt;"",N98-G98,TODAY()-G98))</f>
        <v/>
      </c>
    </row>
    <row r="99" ht="24" customHeight="1">
      <c r="A99" s="6">
        <f>IF(B99="","",ROW()-9)</f>
        <v/>
      </c>
      <c r="B99" s="7" t="n"/>
      <c r="C99" s="7" t="n"/>
      <c r="D99" s="7" t="n"/>
      <c r="E99" s="8" t="n"/>
      <c r="F99" s="7" t="n"/>
      <c r="G99" s="9" t="n"/>
      <c r="H99" s="7" t="n"/>
      <c r="I99" s="7" t="n"/>
      <c r="J99" s="9" t="n"/>
      <c r="K99" s="8" t="n"/>
      <c r="L99" s="7" t="n"/>
      <c r="M99" s="7" t="n"/>
      <c r="N99" s="9" t="n"/>
      <c r="O99" s="6">
        <f>IF(G99="","",IF(N99&lt;&gt;"",N99-G99,TODAY()-G99))</f>
        <v/>
      </c>
    </row>
    <row r="100" ht="24" customHeight="1">
      <c r="A100" s="6">
        <f>IF(B100="","",ROW()-9)</f>
        <v/>
      </c>
      <c r="B100" s="7" t="n"/>
      <c r="C100" s="7" t="n"/>
      <c r="D100" s="7" t="n"/>
      <c r="E100" s="8" t="n"/>
      <c r="F100" s="7" t="n"/>
      <c r="G100" s="9" t="n"/>
      <c r="H100" s="7" t="n"/>
      <c r="I100" s="7" t="n"/>
      <c r="J100" s="9" t="n"/>
      <c r="K100" s="8" t="n"/>
      <c r="L100" s="7" t="n"/>
      <c r="M100" s="7" t="n"/>
      <c r="N100" s="9" t="n"/>
      <c r="O100" s="6">
        <f>IF(G100="","",IF(N100&lt;&gt;"",N100-G100,TODAY()-G100))</f>
        <v/>
      </c>
    </row>
    <row r="101" ht="24" customHeight="1">
      <c r="A101" s="6">
        <f>IF(B101="","",ROW()-9)</f>
        <v/>
      </c>
      <c r="B101" s="7" t="n"/>
      <c r="C101" s="7" t="n"/>
      <c r="D101" s="7" t="n"/>
      <c r="E101" s="8" t="n"/>
      <c r="F101" s="7" t="n"/>
      <c r="G101" s="9" t="n"/>
      <c r="H101" s="7" t="n"/>
      <c r="I101" s="7" t="n"/>
      <c r="J101" s="9" t="n"/>
      <c r="K101" s="8" t="n"/>
      <c r="L101" s="7" t="n"/>
      <c r="M101" s="7" t="n"/>
      <c r="N101" s="9" t="n"/>
      <c r="O101" s="6">
        <f>IF(G101="","",IF(N101&lt;&gt;"",N101-G101,TODAY()-G101))</f>
        <v/>
      </c>
    </row>
    <row r="102" ht="24" customHeight="1">
      <c r="A102" s="6">
        <f>IF(B102="","",ROW()-9)</f>
        <v/>
      </c>
      <c r="B102" s="7" t="n"/>
      <c r="C102" s="7" t="n"/>
      <c r="D102" s="7" t="n"/>
      <c r="E102" s="8" t="n"/>
      <c r="F102" s="7" t="n"/>
      <c r="G102" s="9" t="n"/>
      <c r="H102" s="7" t="n"/>
      <c r="I102" s="7" t="n"/>
      <c r="J102" s="9" t="n"/>
      <c r="K102" s="8" t="n"/>
      <c r="L102" s="7" t="n"/>
      <c r="M102" s="7" t="n"/>
      <c r="N102" s="9" t="n"/>
      <c r="O102" s="6">
        <f>IF(G102="","",IF(N102&lt;&gt;"",N102-G102,TODAY()-G102))</f>
        <v/>
      </c>
    </row>
    <row r="103" ht="24" customHeight="1">
      <c r="A103" s="6">
        <f>IF(B103="","",ROW()-9)</f>
        <v/>
      </c>
      <c r="B103" s="7" t="n"/>
      <c r="C103" s="7" t="n"/>
      <c r="D103" s="7" t="n"/>
      <c r="E103" s="8" t="n"/>
      <c r="F103" s="7" t="n"/>
      <c r="G103" s="9" t="n"/>
      <c r="H103" s="7" t="n"/>
      <c r="I103" s="7" t="n"/>
      <c r="J103" s="9" t="n"/>
      <c r="K103" s="8" t="n"/>
      <c r="L103" s="7" t="n"/>
      <c r="M103" s="7" t="n"/>
      <c r="N103" s="9" t="n"/>
      <c r="O103" s="6">
        <f>IF(G103="","",IF(N103&lt;&gt;"",N103-G103,TODAY()-G103))</f>
        <v/>
      </c>
    </row>
    <row r="104" ht="24" customHeight="1">
      <c r="A104" s="6">
        <f>IF(B104="","",ROW()-9)</f>
        <v/>
      </c>
      <c r="B104" s="7" t="n"/>
      <c r="C104" s="7" t="n"/>
      <c r="D104" s="7" t="n"/>
      <c r="E104" s="8" t="n"/>
      <c r="F104" s="7" t="n"/>
      <c r="G104" s="9" t="n"/>
      <c r="H104" s="7" t="n"/>
      <c r="I104" s="7" t="n"/>
      <c r="J104" s="9" t="n"/>
      <c r="K104" s="8" t="n"/>
      <c r="L104" s="7" t="n"/>
      <c r="M104" s="7" t="n"/>
      <c r="N104" s="9" t="n"/>
      <c r="O104" s="6">
        <f>IF(G104="","",IF(N104&lt;&gt;"",N104-G104,TODAY()-G104))</f>
        <v/>
      </c>
    </row>
    <row r="105" ht="24" customHeight="1">
      <c r="A105" s="6">
        <f>IF(B105="","",ROW()-9)</f>
        <v/>
      </c>
      <c r="B105" s="7" t="n"/>
      <c r="C105" s="7" t="n"/>
      <c r="D105" s="7" t="n"/>
      <c r="E105" s="8" t="n"/>
      <c r="F105" s="7" t="n"/>
      <c r="G105" s="9" t="n"/>
      <c r="H105" s="7" t="n"/>
      <c r="I105" s="7" t="n"/>
      <c r="J105" s="9" t="n"/>
      <c r="K105" s="8" t="n"/>
      <c r="L105" s="7" t="n"/>
      <c r="M105" s="7" t="n"/>
      <c r="N105" s="9" t="n"/>
      <c r="O105" s="6">
        <f>IF(G105="","",IF(N105&lt;&gt;"",N105-G105,TODAY()-G105))</f>
        <v/>
      </c>
    </row>
    <row r="106" ht="24" customHeight="1">
      <c r="A106" s="6">
        <f>IF(B106="","",ROW()-9)</f>
        <v/>
      </c>
      <c r="B106" s="7" t="n"/>
      <c r="C106" s="7" t="n"/>
      <c r="D106" s="7" t="n"/>
      <c r="E106" s="8" t="n"/>
      <c r="F106" s="7" t="n"/>
      <c r="G106" s="9" t="n"/>
      <c r="H106" s="7" t="n"/>
      <c r="I106" s="7" t="n"/>
      <c r="J106" s="9" t="n"/>
      <c r="K106" s="8" t="n"/>
      <c r="L106" s="7" t="n"/>
      <c r="M106" s="7" t="n"/>
      <c r="N106" s="9" t="n"/>
      <c r="O106" s="6">
        <f>IF(G106="","",IF(N106&lt;&gt;"",N106-G106,TODAY()-G106))</f>
        <v/>
      </c>
    </row>
    <row r="107" ht="24" customHeight="1">
      <c r="A107" s="6">
        <f>IF(B107="","",ROW()-9)</f>
        <v/>
      </c>
      <c r="B107" s="7" t="n"/>
      <c r="C107" s="7" t="n"/>
      <c r="D107" s="7" t="n"/>
      <c r="E107" s="8" t="n"/>
      <c r="F107" s="7" t="n"/>
      <c r="G107" s="9" t="n"/>
      <c r="H107" s="7" t="n"/>
      <c r="I107" s="7" t="n"/>
      <c r="J107" s="9" t="n"/>
      <c r="K107" s="8" t="n"/>
      <c r="L107" s="7" t="n"/>
      <c r="M107" s="7" t="n"/>
      <c r="N107" s="9" t="n"/>
      <c r="O107" s="6">
        <f>IF(G107="","",IF(N107&lt;&gt;"",N107-G107,TODAY()-G107))</f>
        <v/>
      </c>
    </row>
    <row r="108" ht="24" customHeight="1">
      <c r="A108" s="6">
        <f>IF(B108="","",ROW()-9)</f>
        <v/>
      </c>
      <c r="B108" s="7" t="n"/>
      <c r="C108" s="7" t="n"/>
      <c r="D108" s="7" t="n"/>
      <c r="E108" s="8" t="n"/>
      <c r="F108" s="7" t="n"/>
      <c r="G108" s="9" t="n"/>
      <c r="H108" s="7" t="n"/>
      <c r="I108" s="7" t="n"/>
      <c r="J108" s="9" t="n"/>
      <c r="K108" s="8" t="n"/>
      <c r="L108" s="7" t="n"/>
      <c r="M108" s="7" t="n"/>
      <c r="N108" s="9" t="n"/>
      <c r="O108" s="6">
        <f>IF(G108="","",IF(N108&lt;&gt;"",N108-G108,TODAY()-G108))</f>
        <v/>
      </c>
    </row>
    <row r="109" ht="24" customHeight="1">
      <c r="A109" s="6">
        <f>IF(B109="","",ROW()-9)</f>
        <v/>
      </c>
      <c r="B109" s="7" t="n"/>
      <c r="C109" s="7" t="n"/>
      <c r="D109" s="7" t="n"/>
      <c r="E109" s="8" t="n"/>
      <c r="F109" s="7" t="n"/>
      <c r="G109" s="9" t="n"/>
      <c r="H109" s="7" t="n"/>
      <c r="I109" s="7" t="n"/>
      <c r="J109" s="9" t="n"/>
      <c r="K109" s="8" t="n"/>
      <c r="L109" s="7" t="n"/>
      <c r="M109" s="7" t="n"/>
      <c r="N109" s="9" t="n"/>
      <c r="O109" s="6">
        <f>IF(G109="","",IF(N109&lt;&gt;"",N109-G109,TODAY()-G109))</f>
        <v/>
      </c>
    </row>
  </sheetData>
  <autoFilter ref="A9:O109"/>
  <mergeCells count="5">
    <mergeCell ref="A2:O2"/>
    <mergeCell ref="A5:C5"/>
    <mergeCell ref="A6:C6"/>
    <mergeCell ref="A7:C7"/>
    <mergeCell ref="A4:C4"/>
  </mergeCells>
  <conditionalFormatting sqref="A10:O109">
    <cfRule type="expression" priority="1" dxfId="0" stopIfTrue="1">
      <formula>OR($K10="完了",$K10="取り下げ")</formula>
    </cfRule>
    <cfRule type="expression" priority="2" dxfId="1">
      <formula>AND($B10&lt;&gt;"",$J10&lt;&gt;"",$J10&lt;TODAY(),$K10&lt;&gt;"完了",$K10&lt;&gt;"取り下げ")</formula>
    </cfRule>
  </conditionalFormatting>
  <dataValidations count="3">
    <dataValidation sqref="D10:D109" showDropDown="0" showInputMessage="0" showErrorMessage="0" allowBlank="1" type="list">
      <formula1>"仕様,進行・スケジュール,品質,体制・リソース,費用,社外・取引先,その他"</formula1>
    </dataValidation>
    <dataValidation sqref="E10:E109" showDropDown="0" showInputMessage="0" showErrorMessage="0" allowBlank="1" type="list">
      <formula1>"高,中,低"</formula1>
    </dataValidation>
    <dataValidation sqref="K10:K109" showDropDown="0" showInputMessage="0" showErrorMessage="0" allowBlank="1" type="list">
      <formula1>"未着手,対応中,確認待ち,保留,完了,取り下げ"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1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40" customWidth="1" min="3" max="3"/>
    <col width="14" customWidth="1" min="4" max="4"/>
    <col width="8" customWidth="1" min="5" max="5"/>
    <col width="22" customWidth="1" min="6" max="6"/>
    <col width="12" customWidth="1" min="7" max="7"/>
    <col width="14" customWidth="1" min="8" max="8"/>
    <col width="16" customWidth="1" min="9" max="9"/>
    <col width="12" customWidth="1" min="10" max="10"/>
    <col width="11" customWidth="1" min="11" max="11"/>
    <col width="40" customWidth="1" min="12" max="12"/>
    <col width="36" customWidth="1" min="13" max="13"/>
    <col width="12" customWidth="1" min="14" max="14"/>
    <col width="9" customWidth="1" min="15" max="15"/>
  </cols>
  <sheetData>
    <row r="1" ht="26" customHeight="1">
      <c r="A1" s="1" t="inlineStr">
        <is>
          <t>記入例</t>
        </is>
      </c>
    </row>
    <row r="2" ht="28" customHeight="1">
      <c r="A2" s="2" t="inlineStr">
        <is>
          <t>架空の社内ポータル刷新プロジェクトの記入例です。「発生した会議・日時」には、会議名と録音のタイムスタンプを書いています。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4">
      <c r="A4" s="3" t="inlineStr">
        <is>
          <t>課題の数</t>
        </is>
      </c>
      <c r="B4" s="3" t="n"/>
      <c r="C4" s="3" t="n"/>
      <c r="D4" s="4">
        <f>COUNTA(B10:B21)</f>
        <v/>
      </c>
    </row>
    <row r="5">
      <c r="A5" s="3" t="inlineStr">
        <is>
          <t>未完了の課題</t>
        </is>
      </c>
      <c r="B5" s="3" t="n"/>
      <c r="C5" s="3" t="n"/>
      <c r="D5" s="4">
        <f>COUNTA(B10:B21)-COUNTIF(K10:K21,"完了")-COUNTIF(K10:K21,"取り下げ")</f>
        <v/>
      </c>
    </row>
    <row r="6">
      <c r="A6" s="3" t="inlineStr">
        <is>
          <t>期限を過ぎた未完了の課題</t>
        </is>
      </c>
      <c r="B6" s="3" t="n"/>
      <c r="C6" s="3" t="n"/>
      <c r="D6" s="4">
        <f>SUMPRODUCT((B10:B21&lt;&gt;"")*(J10:J21&lt;&gt;"")*(J10:J21&lt;TODAY())*(K10:K21&lt;&gt;"完了")*(K10:K21&lt;&gt;"取り下げ"))</f>
        <v/>
      </c>
    </row>
    <row r="7">
      <c r="A7" s="3" t="inlineStr">
        <is>
          <t>優先度「高」の未完了の課題</t>
        </is>
      </c>
      <c r="B7" s="3" t="n"/>
      <c r="C7" s="3" t="n"/>
      <c r="D7" s="4">
        <f>COUNTIFS(B10:B21,"&lt;&gt;",E10:E21,"高")-COUNTIFS(B10:B21,"&lt;&gt;",E10:E21,"高",K10:K21,"完了")-COUNTIFS(B10:B21,"&lt;&gt;",E10:E21,"高",K10:K21,"取り下げ")</f>
        <v/>
      </c>
    </row>
    <row r="9" ht="30" customHeight="1">
      <c r="A9" s="5" t="inlineStr">
        <is>
          <t>No.</t>
        </is>
      </c>
      <c r="B9" s="5" t="inlineStr">
        <is>
          <t>課題名</t>
        </is>
      </c>
      <c r="C9" s="5" t="inlineStr">
        <is>
          <t>内容・背景</t>
        </is>
      </c>
      <c r="D9" s="5" t="inlineStr">
        <is>
          <t>分類</t>
        </is>
      </c>
      <c r="E9" s="5" t="inlineStr">
        <is>
          <t>優先度</t>
        </is>
      </c>
      <c r="F9" s="5" t="inlineStr">
        <is>
          <t>発生した会議・日時</t>
        </is>
      </c>
      <c r="G9" s="5" t="inlineStr">
        <is>
          <t>起票日</t>
        </is>
      </c>
      <c r="H9" s="5" t="inlineStr">
        <is>
          <t>起票者</t>
        </is>
      </c>
      <c r="I9" s="5" t="inlineStr">
        <is>
          <t>担当者</t>
        </is>
      </c>
      <c r="J9" s="5" t="inlineStr">
        <is>
          <t>期限</t>
        </is>
      </c>
      <c r="K9" s="5" t="inlineStr">
        <is>
          <t>ステータス</t>
        </is>
      </c>
      <c r="L9" s="5" t="inlineStr">
        <is>
          <t>対応状況・経過</t>
        </is>
      </c>
      <c r="M9" s="5" t="inlineStr">
        <is>
          <t>結論・決定事項</t>
        </is>
      </c>
      <c r="N9" s="5" t="inlineStr">
        <is>
          <t>完了日</t>
        </is>
      </c>
      <c r="O9" s="5" t="inlineStr">
        <is>
          <t>経過日数</t>
        </is>
      </c>
    </row>
    <row r="10" ht="56" customHeight="1">
      <c r="A10" s="6" t="n">
        <v>1</v>
      </c>
      <c r="B10" s="10" t="inlineStr">
        <is>
          <t>SSO連携で使う社内ADのグループ設計が想定と違う</t>
        </is>
      </c>
      <c r="C10" s="10" t="inlineStr">
        <is>
          <t>部署異動のたびにADのグループを手作業で付け替えている。ポータルの閲覧権限をADのグループで分ける前提が崩れる。</t>
        </is>
      </c>
      <c r="D10" s="10" t="inlineStr">
        <is>
          <t>仕様</t>
        </is>
      </c>
      <c r="E10" s="6" t="inlineStr">
        <is>
          <t>高</t>
        </is>
      </c>
      <c r="F10" s="10" t="inlineStr">
        <is>
          <t>9/8 週次定例 12:40</t>
        </is>
      </c>
      <c r="G10" s="11" t="n">
        <v>46273</v>
      </c>
      <c r="H10" s="10" t="inlineStr">
        <is>
          <t>山本（PMO）</t>
        </is>
      </c>
      <c r="I10" s="10" t="inlineStr">
        <is>
          <t>情報システム部 小林</t>
        </is>
      </c>
      <c r="J10" s="11" t="n">
        <v>46297</v>
      </c>
      <c r="K10" s="6" t="inlineStr">
        <is>
          <t>完了</t>
        </is>
      </c>
      <c r="L10" s="10" t="inlineStr">
        <is>
          <t>9/15 定例：人事システムの所属コードで権限を分ける案に変更。</t>
        </is>
      </c>
      <c r="M10" s="10" t="inlineStr">
        <is>
          <t>閲覧権限は人事システムの所属コードで判定する（9/29 定例 08:12 で合意）</t>
        </is>
      </c>
      <c r="N10" s="11" t="n">
        <v>46294</v>
      </c>
      <c r="O10" s="6">
        <f>IF(G10="","",IF(N10&lt;&gt;"",N10-G10,TODAY()-G10))</f>
        <v/>
      </c>
    </row>
    <row r="11" ht="56" customHeight="1">
      <c r="A11" s="6" t="n">
        <v>2</v>
      </c>
      <c r="B11" s="10" t="inlineStr">
        <is>
          <t>旧ポータルの掲示データの移行範囲が決まっていない</t>
        </is>
      </c>
      <c r="C11" s="10" t="inlineStr">
        <is>
          <t>2019年以降の掲示約4,800件のうち、どこまで移すかが決まっていない。移行作業の見積もりが出せない。</t>
        </is>
      </c>
      <c r="D11" s="10" t="inlineStr">
        <is>
          <t>仕様</t>
        </is>
      </c>
      <c r="E11" s="6" t="inlineStr">
        <is>
          <t>高</t>
        </is>
      </c>
      <c r="F11" s="10" t="inlineStr">
        <is>
          <t>9/8 週次定例 21:05</t>
        </is>
      </c>
      <c r="G11" s="11" t="n">
        <v>46273</v>
      </c>
      <c r="H11" s="10" t="inlineStr">
        <is>
          <t>山本（PMO）</t>
        </is>
      </c>
      <c r="I11" s="10" t="inlineStr">
        <is>
          <t>総務部 佐藤</t>
        </is>
      </c>
      <c r="J11" s="11" t="n">
        <v>46304</v>
      </c>
      <c r="K11" s="6" t="inlineStr">
        <is>
          <t>対応中</t>
        </is>
      </c>
      <c r="L11" s="10" t="inlineStr">
        <is>
          <t>9/29 定例：部門ごとに要否を確認中。人事部と経理部は回答済み（21:30）。</t>
        </is>
      </c>
      <c r="M11" s="10" t="inlineStr"/>
      <c r="N11" s="11" t="n"/>
      <c r="O11" s="6">
        <f>IF(G11="","",IF(N11&lt;&gt;"",N11-G11,TODAY()-G11))</f>
        <v/>
      </c>
    </row>
    <row r="12" ht="56" customHeight="1">
      <c r="A12" s="6" t="n">
        <v>3</v>
      </c>
      <c r="B12" s="10" t="inlineStr">
        <is>
          <t>ベンダーの検証環境の提供が2週間遅れる</t>
        </is>
      </c>
      <c r="C12" s="10" t="inlineStr">
        <is>
          <t>検証環境の提供が10月13日から10月27日にずれる見込み。結合テストの開始日に影響する。</t>
        </is>
      </c>
      <c r="D12" s="10" t="inlineStr">
        <is>
          <t>進行・スケジュール</t>
        </is>
      </c>
      <c r="E12" s="6" t="inlineStr">
        <is>
          <t>高</t>
        </is>
      </c>
      <c r="F12" s="10" t="inlineStr">
        <is>
          <t>9/15 週次定例 05:30</t>
        </is>
      </c>
      <c r="G12" s="11" t="n">
        <v>46280</v>
      </c>
      <c r="H12" s="10" t="inlineStr">
        <is>
          <t>山本（PMO）</t>
        </is>
      </c>
      <c r="I12" s="10" t="inlineStr">
        <is>
          <t>PM 田中</t>
        </is>
      </c>
      <c r="J12" s="11" t="n">
        <v>46301</v>
      </c>
      <c r="K12" s="6" t="inlineStr">
        <is>
          <t>確認待ち</t>
        </is>
      </c>
      <c r="L12" s="10" t="inlineStr">
        <is>
          <t>9/29 定例：ベンダーが10/6に新しい日程を回答する（14:50）。</t>
        </is>
      </c>
      <c r="M12" s="10" t="inlineStr"/>
      <c r="N12" s="11" t="n"/>
      <c r="O12" s="6">
        <f>IF(G12="","",IF(N12&lt;&gt;"",N12-G12,TODAY()-G12))</f>
        <v/>
      </c>
    </row>
    <row r="13" ht="56" customHeight="1">
      <c r="A13" s="6" t="n">
        <v>4</v>
      </c>
      <c r="B13" s="10" t="inlineStr">
        <is>
          <t>ウェブアクセシビリティの確認を担当する人がいない</t>
        </is>
      </c>
      <c r="C13" s="10" t="inlineStr">
        <is>
          <t>公開前の確認項目にあるが、社内に担当者がいない。外部に頼むかどうかも決まっていない。</t>
        </is>
      </c>
      <c r="D13" s="10" t="inlineStr">
        <is>
          <t>体制・リソース</t>
        </is>
      </c>
      <c r="E13" s="6" t="inlineStr">
        <is>
          <t>中</t>
        </is>
      </c>
      <c r="F13" s="10" t="inlineStr">
        <is>
          <t>9/29 週次定例 33:18</t>
        </is>
      </c>
      <c r="G13" s="11" t="n">
        <v>46294</v>
      </c>
      <c r="H13" s="10" t="inlineStr">
        <is>
          <t>山本（PMO）</t>
        </is>
      </c>
      <c r="I13" s="10" t="inlineStr">
        <is>
          <t>PM 田中</t>
        </is>
      </c>
      <c r="J13" s="11" t="n">
        <v>46311</v>
      </c>
      <c r="K13" s="6" t="inlineStr">
        <is>
          <t>未着手</t>
        </is>
      </c>
      <c r="L13" s="10" t="inlineStr"/>
      <c r="M13" s="10" t="inlineStr"/>
      <c r="N13" s="11" t="n"/>
      <c r="O13" s="6">
        <f>IF(G13="","",IF(N13&lt;&gt;"",N13-G13,TODAY()-G13))</f>
        <v/>
      </c>
    </row>
    <row r="14" ht="56" customHeight="1">
      <c r="A14" s="6" t="n">
        <v>5</v>
      </c>
      <c r="B14" s="10" t="inlineStr">
        <is>
          <t>問い合わせ窓口の一覧を誰が更新するか</t>
        </is>
      </c>
      <c r="C14" s="10" t="inlineStr">
        <is>
          <t>旧ポータルでは各部署が直接書き換えていた。新ポータルでは更新の権限を絞る予定。</t>
        </is>
      </c>
      <c r="D14" s="10" t="inlineStr">
        <is>
          <t>体制・リソース</t>
        </is>
      </c>
      <c r="E14" s="6" t="inlineStr">
        <is>
          <t>低</t>
        </is>
      </c>
      <c r="F14" s="10" t="inlineStr">
        <is>
          <t>9/29 週次定例 40:02</t>
        </is>
      </c>
      <c r="G14" s="11" t="n">
        <v>46294</v>
      </c>
      <c r="H14" s="10" t="inlineStr">
        <is>
          <t>山本（PMO）</t>
        </is>
      </c>
      <c r="I14" s="10" t="inlineStr">
        <is>
          <t>総務部 佐藤</t>
        </is>
      </c>
      <c r="J14" s="11" t="n">
        <v>46336</v>
      </c>
      <c r="K14" s="6" t="inlineStr">
        <is>
          <t>保留</t>
        </is>
      </c>
      <c r="L14" s="10" t="inlineStr">
        <is>
          <t>10月1日の組織変更のあとに決める。11/10の定例で再開する。</t>
        </is>
      </c>
      <c r="M14" s="10" t="inlineStr"/>
      <c r="N14" s="11" t="n"/>
      <c r="O14" s="6">
        <f>IF(G14="","",IF(N14&lt;&gt;"",N14-G14,TODAY()-G14))</f>
        <v/>
      </c>
    </row>
    <row r="15" ht="56" customHeight="1">
      <c r="A15" s="6" t="n">
        <v>6</v>
      </c>
      <c r="B15" s="10" t="inlineStr">
        <is>
          <t>スマートフォン表示でメニューの項目が多すぎる</t>
        </is>
      </c>
      <c r="C15" s="10" t="inlineStr">
        <is>
          <t>メニューが3画面分あり、目的のページにたどり着けないという意見が試用者から出た。</t>
        </is>
      </c>
      <c r="D15" s="10" t="inlineStr">
        <is>
          <t>品質</t>
        </is>
      </c>
      <c r="E15" s="6" t="inlineStr">
        <is>
          <t>中</t>
        </is>
      </c>
      <c r="F15" s="10" t="inlineStr">
        <is>
          <t>9/15 週次定例 26:44</t>
        </is>
      </c>
      <c r="G15" s="11" t="n">
        <v>46280</v>
      </c>
      <c r="H15" s="10" t="inlineStr">
        <is>
          <t>山本（PMO）</t>
        </is>
      </c>
      <c r="I15" s="10" t="inlineStr">
        <is>
          <t>デザイン担当 森</t>
        </is>
      </c>
      <c r="J15" s="11" t="n">
        <v>46297</v>
      </c>
      <c r="K15" s="6" t="inlineStr">
        <is>
          <t>取り下げ</t>
        </is>
      </c>
      <c r="L15" s="10" t="inlineStr">
        <is>
          <t>9/29 定例：デザイン案の変更でメニューを7項目に減らし、解消した。</t>
        </is>
      </c>
      <c r="M15" s="10" t="inlineStr"/>
      <c r="N15" s="11" t="n">
        <v>46294</v>
      </c>
      <c r="O15" s="6">
        <f>IF(G15="","",IF(N15&lt;&gt;"",N15-G15,TODAY()-G15))</f>
        <v/>
      </c>
    </row>
    <row r="16" ht="24" customHeight="1">
      <c r="A16" s="6">
        <f>IF(B16="","",ROW()-9)</f>
        <v/>
      </c>
      <c r="B16" s="7" t="n"/>
      <c r="C16" s="7" t="n"/>
      <c r="D16" s="7" t="n"/>
      <c r="E16" s="8" t="n"/>
      <c r="F16" s="7" t="n"/>
      <c r="G16" s="9" t="n"/>
      <c r="H16" s="7" t="n"/>
      <c r="I16" s="7" t="n"/>
      <c r="J16" s="9" t="n"/>
      <c r="K16" s="8" t="n"/>
      <c r="L16" s="7" t="n"/>
      <c r="M16" s="7" t="n"/>
      <c r="N16" s="9" t="n"/>
      <c r="O16" s="6">
        <f>IF(G16="","",IF(N16&lt;&gt;"",N16-G16,TODAY()-G16))</f>
        <v/>
      </c>
    </row>
    <row r="17" ht="24" customHeight="1">
      <c r="A17" s="6">
        <f>IF(B17="","",ROW()-9)</f>
        <v/>
      </c>
      <c r="B17" s="7" t="n"/>
      <c r="C17" s="7" t="n"/>
      <c r="D17" s="7" t="n"/>
      <c r="E17" s="8" t="n"/>
      <c r="F17" s="7" t="n"/>
      <c r="G17" s="9" t="n"/>
      <c r="H17" s="7" t="n"/>
      <c r="I17" s="7" t="n"/>
      <c r="J17" s="9" t="n"/>
      <c r="K17" s="8" t="n"/>
      <c r="L17" s="7" t="n"/>
      <c r="M17" s="7" t="n"/>
      <c r="N17" s="9" t="n"/>
      <c r="O17" s="6">
        <f>IF(G17="","",IF(N17&lt;&gt;"",N17-G17,TODAY()-G17))</f>
        <v/>
      </c>
    </row>
    <row r="18" ht="24" customHeight="1">
      <c r="A18" s="6">
        <f>IF(B18="","",ROW()-9)</f>
        <v/>
      </c>
      <c r="B18" s="7" t="n"/>
      <c r="C18" s="7" t="n"/>
      <c r="D18" s="7" t="n"/>
      <c r="E18" s="8" t="n"/>
      <c r="F18" s="7" t="n"/>
      <c r="G18" s="9" t="n"/>
      <c r="H18" s="7" t="n"/>
      <c r="I18" s="7" t="n"/>
      <c r="J18" s="9" t="n"/>
      <c r="K18" s="8" t="n"/>
      <c r="L18" s="7" t="n"/>
      <c r="M18" s="7" t="n"/>
      <c r="N18" s="9" t="n"/>
      <c r="O18" s="6">
        <f>IF(G18="","",IF(N18&lt;&gt;"",N18-G18,TODAY()-G18))</f>
        <v/>
      </c>
    </row>
    <row r="19" ht="24" customHeight="1">
      <c r="A19" s="6">
        <f>IF(B19="","",ROW()-9)</f>
        <v/>
      </c>
      <c r="B19" s="7" t="n"/>
      <c r="C19" s="7" t="n"/>
      <c r="D19" s="7" t="n"/>
      <c r="E19" s="8" t="n"/>
      <c r="F19" s="7" t="n"/>
      <c r="G19" s="9" t="n"/>
      <c r="H19" s="7" t="n"/>
      <c r="I19" s="7" t="n"/>
      <c r="J19" s="9" t="n"/>
      <c r="K19" s="8" t="n"/>
      <c r="L19" s="7" t="n"/>
      <c r="M19" s="7" t="n"/>
      <c r="N19" s="9" t="n"/>
      <c r="O19" s="6">
        <f>IF(G19="","",IF(N19&lt;&gt;"",N19-G19,TODAY()-G19))</f>
        <v/>
      </c>
    </row>
    <row r="20" ht="24" customHeight="1">
      <c r="A20" s="6">
        <f>IF(B20="","",ROW()-9)</f>
        <v/>
      </c>
      <c r="B20" s="7" t="n"/>
      <c r="C20" s="7" t="n"/>
      <c r="D20" s="7" t="n"/>
      <c r="E20" s="8" t="n"/>
      <c r="F20" s="7" t="n"/>
      <c r="G20" s="9" t="n"/>
      <c r="H20" s="7" t="n"/>
      <c r="I20" s="7" t="n"/>
      <c r="J20" s="9" t="n"/>
      <c r="K20" s="8" t="n"/>
      <c r="L20" s="7" t="n"/>
      <c r="M20" s="7" t="n"/>
      <c r="N20" s="9" t="n"/>
      <c r="O20" s="6">
        <f>IF(G20="","",IF(N20&lt;&gt;"",N20-G20,TODAY()-G20))</f>
        <v/>
      </c>
    </row>
    <row r="21" ht="24" customHeight="1">
      <c r="A21" s="6">
        <f>IF(B21="","",ROW()-9)</f>
        <v/>
      </c>
      <c r="B21" s="7" t="n"/>
      <c r="C21" s="7" t="n"/>
      <c r="D21" s="7" t="n"/>
      <c r="E21" s="8" t="n"/>
      <c r="F21" s="7" t="n"/>
      <c r="G21" s="9" t="n"/>
      <c r="H21" s="7" t="n"/>
      <c r="I21" s="7" t="n"/>
      <c r="J21" s="9" t="n"/>
      <c r="K21" s="8" t="n"/>
      <c r="L21" s="7" t="n"/>
      <c r="M21" s="7" t="n"/>
      <c r="N21" s="9" t="n"/>
      <c r="O21" s="6">
        <f>IF(G21="","",IF(N21&lt;&gt;"",N21-G21,TODAY()-G21))</f>
        <v/>
      </c>
    </row>
  </sheetData>
  <autoFilter ref="A9:O21"/>
  <mergeCells count="5">
    <mergeCell ref="A2:O2"/>
    <mergeCell ref="A5:C5"/>
    <mergeCell ref="A6:C6"/>
    <mergeCell ref="A7:C7"/>
    <mergeCell ref="A4:C4"/>
  </mergeCells>
  <conditionalFormatting sqref="A10:O21">
    <cfRule type="expression" priority="1" dxfId="0" stopIfTrue="1">
      <formula>OR($K10="完了",$K10="取り下げ")</formula>
    </cfRule>
    <cfRule type="expression" priority="2" dxfId="1">
      <formula>AND($B10&lt;&gt;"",$J10&lt;&gt;"",$J10&lt;TODAY(),$K10&lt;&gt;"完了",$K10&lt;&gt;"取り下げ")</formula>
    </cfRule>
  </conditionalFormatting>
  <dataValidations count="3">
    <dataValidation sqref="D10:D21" showDropDown="0" showInputMessage="0" showErrorMessage="0" allowBlank="1" type="list">
      <formula1>"仕様,進行・スケジュール,品質,体制・リソース,費用,社外・取引先,その他"</formula1>
    </dataValidation>
    <dataValidation sqref="E10:E21" showDropDown="0" showInputMessage="0" showErrorMessage="0" allowBlank="1" type="list">
      <formula1>"高,中,低"</formula1>
    </dataValidation>
    <dataValidation sqref="K10:K21" showDropDown="0" showInputMessage="0" showErrorMessage="0" allowBlank="1" type="list">
      <formula1>"未着手,対応中,確認待ち,保留,完了,取り下げ"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 ht="26" customHeight="1">
      <c r="A1" s="1" t="inlineStr">
        <is>
          <t>課題管理表の使い方</t>
        </is>
      </c>
    </row>
    <row r="3" ht="30" customHeight="1">
      <c r="A3" s="12" t="inlineStr">
        <is>
          <t>ステータス</t>
        </is>
      </c>
      <c r="B3" s="12" t="inlineStr">
        <is>
          <t>使う場面</t>
        </is>
      </c>
    </row>
    <row r="4" ht="30" customHeight="1">
      <c r="A4" s="13" t="inlineStr">
        <is>
          <t>未着手</t>
        </is>
      </c>
      <c r="B4" s="10" t="inlineStr">
        <is>
          <t>担当者は決まったが、まだ手を付けていない</t>
        </is>
      </c>
    </row>
    <row r="5" ht="30" customHeight="1">
      <c r="A5" s="13" t="inlineStr">
        <is>
          <t>対応中</t>
        </is>
      </c>
      <c r="B5" s="10" t="inlineStr">
        <is>
          <t>担当者が調査や調整を進めている</t>
        </is>
      </c>
    </row>
    <row r="6" ht="30" customHeight="1">
      <c r="A6" s="13" t="inlineStr">
        <is>
          <t>確認待ち</t>
        </is>
      </c>
      <c r="B6" s="10" t="inlineStr">
        <is>
          <t>社外や他部署の回答、承認を待っている</t>
        </is>
      </c>
    </row>
    <row r="7" ht="30" customHeight="1">
      <c r="A7" s="13" t="inlineStr">
        <is>
          <t>保留</t>
        </is>
      </c>
      <c r="B7" s="10" t="inlineStr">
        <is>
          <t>判断の時期を決めて、いったん止めている。経過欄に再開の条件を書く</t>
        </is>
      </c>
    </row>
    <row r="8" ht="30" customHeight="1">
      <c r="A8" s="13" t="inlineStr">
        <is>
          <t>完了</t>
        </is>
      </c>
      <c r="B8" s="10" t="inlineStr">
        <is>
          <t>結論が出て、結論・決定事項と完了日が埋まっている</t>
        </is>
      </c>
    </row>
    <row r="9" ht="30" customHeight="1">
      <c r="A9" s="13" t="inlineStr">
        <is>
          <t>取り下げ</t>
        </is>
      </c>
      <c r="B9" s="10" t="inlineStr">
        <is>
          <t>課題ではなくなった。経過欄に理由を書く</t>
        </is>
      </c>
    </row>
    <row r="10" ht="30" customHeight="1">
      <c r="A10" t="inlineStr"/>
      <c r="B10" t="inlineStr"/>
    </row>
    <row r="11" ht="30" customHeight="1">
      <c r="A11" s="12" t="inlineStr">
        <is>
          <t>運用のルール</t>
        </is>
      </c>
      <c r="B11" s="12" t="inlineStr"/>
    </row>
    <row r="12" ht="30" customHeight="1">
      <c r="A12" s="13" t="inlineStr">
        <is>
          <t>起票</t>
        </is>
      </c>
      <c r="B12" s="10" t="inlineStr">
        <is>
          <t>会議で課題が出たら、その会議の中で課題名・担当者・期限まで決めて1行にします。</t>
        </is>
      </c>
    </row>
    <row r="13" ht="30" customHeight="1">
      <c r="A13" s="13" t="inlineStr">
        <is>
          <t>発生した会議</t>
        </is>
      </c>
      <c r="B13" s="10" t="inlineStr">
        <is>
          <t>会議名と日付に加えて、録音のタイムスタンプを書きます。あとから「なぜこの課題があるのか」を元の発言で確かめられます。</t>
        </is>
      </c>
    </row>
    <row r="14" ht="30" customHeight="1">
      <c r="A14" s="13" t="inlineStr">
        <is>
          <t>更新</t>
        </is>
      </c>
      <c r="B14" s="10" t="inlineStr">
        <is>
          <t>定例会議の前日までに、担当者が対応状況・経過を1行ずつ追記します。上書きせず、日付を付けて書き足します。</t>
        </is>
      </c>
    </row>
    <row r="15" ht="30" customHeight="1">
      <c r="A15" s="13" t="inlineStr">
        <is>
          <t>完了</t>
        </is>
      </c>
      <c r="B15" s="10" t="inlineStr">
        <is>
          <t>結論・決定事項と完了日を埋めてからステータスを「完了」にします。結論を決めた会議と時刻も書きます。</t>
        </is>
      </c>
    </row>
    <row r="16" ht="30" customHeight="1">
      <c r="A16" s="13" t="inlineStr">
        <is>
          <t>レビュー</t>
        </is>
      </c>
      <c r="B16" s="10" t="inlineStr">
        <is>
          <t>定例会議では、期限を過ぎた行（赤）と優先度「高」の未完了の行から確認します。</t>
        </is>
      </c>
    </row>
    <row r="17" ht="30" customHeight="1">
      <c r="A17" s="13" t="inlineStr">
        <is>
          <t>分類</t>
        </is>
      </c>
      <c r="B17" s="10" t="inlineStr">
        <is>
          <t>仕様、進行・スケジュール、品質、体制・リソース、費用、社外・取引先、その他。プロジェクトに合わせて、「データの入力規則」でプルダウンの値を変えてください。</t>
        </is>
      </c>
    </row>
    <row r="18" ht="30" customHeight="1">
      <c r="A18" t="inlineStr"/>
      <c r="B18" t="inlineStr"/>
    </row>
    <row r="19" ht="30" customHeight="1">
      <c r="A19" s="14" t="inlineStr"/>
      <c r="B19" s="15" t="inlineStr">
        <is>
          <t>Klang（jp.klang.ai）の「課題管理表の作り方」ページの付録です。自由に複製・改変して使えます。</t>
        </is>
      </c>
    </row>
  </sheetData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2026-10-17T11:49:11Z</dcterms:created>
  <dcterms:modified xmlns:dcterms="http://purl.org/dc/terms/" xmlns:xsi="http://www.w3.org/2001/XMLSchema-instance" xsi:type="dcterms:W3CDTF">2026-10-17T11:49:11Z</dcterms:modified>
</cp:coreProperties>
</file>